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得意先別売上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<sst xmlns="http://schemas.openxmlformats.org/spreadsheetml/2006/main" count="15" uniqueCount="15">
  <si>
    <t xml:space="preserve">得意先別売上 前年度比較（単位：万円）</t>
  </si>
  <si>
    <t xml:space="preserve">※得意先名は仮の名です</t>
  </si>
  <si>
    <t xml:space="preserve">得意先</t>
  </si>
  <si>
    <t xml:space="preserve">前年度</t>
  </si>
  <si>
    <t xml:space="preserve">今年度</t>
  </si>
  <si>
    <t xml:space="preserve">増減額</t>
  </si>
  <si>
    <t xml:space="preserve">増減率</t>
  </si>
  <si>
    <t xml:space="preserve">今年度構成比</t>
  </si>
  <si>
    <r>
      <rPr>
        <sz val="11"/>
        <rFont val="Noto Sans CJK SC"/>
        <family val="2"/>
      </rPr>
      <t xml:space="preserve">得意先</t>
    </r>
    <r>
      <rPr>
        <sz val="11"/>
        <rFont val="Meiryo"/>
        <family val="0"/>
        <charset val="1"/>
      </rPr>
      <t xml:space="preserve">A</t>
    </r>
  </si>
  <si>
    <r>
      <rPr>
        <sz val="11"/>
        <rFont val="Noto Sans CJK SC"/>
        <family val="2"/>
      </rPr>
      <t xml:space="preserve">得意先</t>
    </r>
    <r>
      <rPr>
        <sz val="11"/>
        <rFont val="Meiryo"/>
        <family val="0"/>
        <charset val="1"/>
      </rPr>
      <t xml:space="preserve">B</t>
    </r>
  </si>
  <si>
    <r>
      <rPr>
        <sz val="11"/>
        <rFont val="Noto Sans CJK SC"/>
        <family val="2"/>
      </rPr>
      <t xml:space="preserve">得意先</t>
    </r>
    <r>
      <rPr>
        <sz val="11"/>
        <rFont val="Meiryo"/>
        <family val="0"/>
        <charset val="1"/>
      </rPr>
      <t xml:space="preserve">C</t>
    </r>
  </si>
  <si>
    <r>
      <rPr>
        <sz val="11"/>
        <rFont val="Noto Sans CJK SC"/>
        <family val="2"/>
      </rPr>
      <t xml:space="preserve">得意先</t>
    </r>
    <r>
      <rPr>
        <sz val="11"/>
        <rFont val="Meiryo"/>
        <family val="0"/>
        <charset val="1"/>
      </rPr>
      <t xml:space="preserve">D</t>
    </r>
  </si>
  <si>
    <r>
      <rPr>
        <sz val="11"/>
        <rFont val="Noto Sans CJK SC"/>
        <family val="2"/>
      </rPr>
      <t xml:space="preserve">得意先</t>
    </r>
    <r>
      <rPr>
        <sz val="11"/>
        <rFont val="Meiryo"/>
        <family val="0"/>
        <charset val="1"/>
      </rPr>
      <t xml:space="preserve">E</t>
    </r>
  </si>
  <si>
    <t xml:space="preserve">合計</t>
  </si>
  <si>
    <r>
      <rPr>
        <b val="true"/>
        <sz val="12"/>
        <rFont val="Noto Sans CJK SC"/>
        <family val="2"/>
      </rPr>
      <t xml:space="preserve">増減の大きい</t>
    </r>
    <r>
      <rPr>
        <b val="true"/>
        <sz val="12"/>
        <rFont val="Meiryo"/>
        <family val="0"/>
        <charset val="1"/>
      </rPr>
      <t xml:space="preserve">2</t>
    </r>
    <r>
      <rPr>
        <b val="true"/>
        <sz val="12"/>
        <rFont val="Noto Sans CJK SC"/>
        <family val="2"/>
      </rPr>
      <t xml:space="preserve">社へのコメント</t>
    </r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</si>
</sst>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"/>
    <numFmt numFmtId="166" formatCode="#,##0;\-#,##0"/>
    <numFmt numFmtId="167" formatCode="0.0%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Noto Sans CJK SC"/>
      <family val="2"/>
    </font>
    <font>
      <sz val="9"/>
      <name val="Noto Sans CJK SC"/>
      <family val="2"/>
    </font>
    <font>
      <b val="true"/>
      <sz val="11"/>
      <color rgb="FFFFFFFF"/>
      <name val="Noto Sans CJK SC"/>
      <family val="2"/>
    </font>
    <font>
      <sz val="11"/>
      <name val="Noto Sans CJK SC"/>
      <family val="2"/>
    </font>
    <font>
      <sz val="11"/>
      <name val="Meiryo"/>
      <family val="0"/>
      <charset val="1"/>
    </font>
    <font>
      <b val="true"/>
      <sz val="11"/>
      <name val="Noto Sans CJK SC"/>
      <family val="2"/>
    </font>
    <font>
      <b val="true"/>
      <sz val="11"/>
      <name val="Meiryo"/>
      <family val="0"/>
      <charset val="1"/>
    </font>
    <font>
      <b val="true"/>
      <sz val="12"/>
      <name val="Noto Sans CJK SC"/>
      <family val="2"/>
    </font>
    <font>
      <b val="true"/>
      <sz val="12"/>
      <name val="Meiryo"/>
      <family val="0"/>
      <charset val="1"/>
    </font>
    <font>
      <b val="true"/>
      <sz val="18"/>
      <color rgb="FF000000"/>
      <name val="Noto Sans CJK SC"/>
      <family val="2"/>
    </font>
    <font>
      <sz val="10"/>
      <color rgb="FF000000"/>
      <name val="Calibri"/>
      <family val="2"/>
    </font>
    <font>
      <b val="true"/>
      <sz val="10"/>
      <color rgb="FF000000"/>
      <name val="Noto Sans CJK SC"/>
      <family val="2"/>
    </font>
  </fonts>
  <fills count="4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  <fill>
      <patternFill patternType="solid">
        <fgColor rgb="FFDDEBF7"/>
        <bgColor rgb="FFD9D9D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78787"/>
      <rgbColor rgb="FF9999FF"/>
      <rgbColor rgb="FFC0504D"/>
      <rgbColor rgb="FFFFFFCC"/>
      <rgbColor rgb="FFDDEBF7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4F81BD"/>
      <rgbColor rgb="FF4BACC6"/>
      <rgbColor rgb="FF9BBB59"/>
      <rgbColor rgb="FFFFCC00"/>
      <rgbColor rgb="FFFF9900"/>
      <rgbColor rgb="FFFF6600"/>
      <rgbColor rgb="FF8064A2"/>
      <rgbColor rgb="FF999999"/>
      <rgbColor rgb="FF003366"/>
      <rgbColor rgb="FF339966"/>
      <rgbColor rgb="FF003300"/>
      <rgbColor rgb="FF333300"/>
      <rgbColor rgb="FF993300"/>
      <rgbColor rgb="FF993366"/>
      <rgbColor rgb="FF1F4E78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得意先別売上 前年度との比較（万円）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得意先別売上!B3</c:f>
              <c:strCache>
                <c:ptCount val="1"/>
                <c:pt idx="0">
                  <c:v>前年度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得意先別売上!$A$4:$A$8</c:f>
              <c:strCache>
                <c:ptCount val="5"/>
                <c:pt idx="0">
                  <c:v>得意先A</c:v>
                </c:pt>
                <c:pt idx="1">
                  <c:v>得意先B</c:v>
                </c:pt>
                <c:pt idx="2">
                  <c:v>得意先C</c:v>
                </c:pt>
                <c:pt idx="3">
                  <c:v>得意先D</c:v>
                </c:pt>
                <c:pt idx="4">
                  <c:v>得意先E</c:v>
                </c:pt>
              </c:strCache>
            </c:strRef>
          </c:cat>
          <c:val>
            <c:numRef>
              <c:f>得意先別売上!$B$4:$B$8</c:f>
              <c:numCache>
                <c:formatCode>#,##0</c:formatCode>
                <c:ptCount val="5"/>
                <c:pt idx="0">
                  <c:v>3200</c:v>
                </c:pt>
                <c:pt idx="1">
                  <c:v>2100</c:v>
                </c:pt>
                <c:pt idx="2">
                  <c:v>1500</c:v>
                </c:pt>
                <c:pt idx="3">
                  <c:v>900</c:v>
                </c:pt>
                <c:pt idx="4">
                  <c:v>600</c:v>
                </c:pt>
              </c:numCache>
            </c:numRef>
          </c:val>
        </c:ser>
        <c:ser>
          <c:idx val="1"/>
          <c:order val="1"/>
          <c:tx>
            <c:strRef>
              <c:f>得意先別売上!C3</c:f>
              <c:strCache>
                <c:ptCount val="1"/>
                <c:pt idx="0">
                  <c:v>今年度</c:v>
                </c:pt>
              </c:strCache>
            </c:strRef>
          </c:tx>
          <c:spPr>
            <a:solidFill>
              <a:srgbClr val="c0504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得意先別売上!$A$4:$A$8</c:f>
              <c:strCache>
                <c:ptCount val="5"/>
                <c:pt idx="0">
                  <c:v>得意先A</c:v>
                </c:pt>
                <c:pt idx="1">
                  <c:v>得意先B</c:v>
                </c:pt>
                <c:pt idx="2">
                  <c:v>得意先C</c:v>
                </c:pt>
                <c:pt idx="3">
                  <c:v>得意先D</c:v>
                </c:pt>
                <c:pt idx="4">
                  <c:v>得意先E</c:v>
                </c:pt>
              </c:strCache>
            </c:strRef>
          </c:cat>
          <c:val>
            <c:numRef>
              <c:f>得意先別売上!$C$4:$C$8</c:f>
              <c:numCache>
                <c:formatCode>#,##0</c:formatCode>
                <c:ptCount val="5"/>
                <c:pt idx="0">
                  <c:v>2900</c:v>
                </c:pt>
                <c:pt idx="1">
                  <c:v>2400</c:v>
                </c:pt>
                <c:pt idx="2">
                  <c:v>1450</c:v>
                </c:pt>
                <c:pt idx="3">
                  <c:v>1300</c:v>
                </c:pt>
                <c:pt idx="4">
                  <c:v>550</c:v>
                </c:pt>
              </c:numCache>
            </c:numRef>
          </c:val>
        </c:ser>
        <c:gapWidth val="150"/>
        <c:overlap val="0"/>
        <c:axId val="98492172"/>
        <c:axId val="53658301"/>
      </c:barChart>
      <c:catAx>
        <c:axId val="98492172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得意先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3658301"/>
        <c:crosses val="autoZero"/>
        <c:auto val="1"/>
        <c:lblAlgn val="ctr"/>
        <c:lblOffset val="100"/>
        <c:noMultiLvlLbl val="0"/>
      </c:catAx>
      <c:valAx>
        <c:axId val="53658301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売上（万円）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8492172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今年度 得意先別売上構成比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pieChart>
        <c:varyColors val="1"/>
        <c:ser>
          <c:idx val="0"/>
          <c:order val="0"/>
          <c:tx>
            <c:strRef>
              <c:f>得意先別売上!C3</c:f>
              <c:strCache>
                <c:ptCount val="1"/>
                <c:pt idx="0">
                  <c:v>今年度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explosion val="0"/>
          <c:dPt>
            <c:idx val="0"/>
            <c:spPr>
              <a:solidFill>
                <a:srgbClr val="4f81bd"/>
              </a:solidFill>
              <a:ln w="0">
                <a:noFill/>
              </a:ln>
            </c:spPr>
          </c:dPt>
          <c:dPt>
            <c:idx val="1"/>
            <c:spPr>
              <a:solidFill>
                <a:srgbClr val="c0504d"/>
              </a:solidFill>
              <a:ln w="0">
                <a:noFill/>
              </a:ln>
            </c:spPr>
          </c:dPt>
          <c:dPt>
            <c:idx val="2"/>
            <c:spPr>
              <a:solidFill>
                <a:srgbClr val="9bbb59"/>
              </a:solidFill>
              <a:ln w="0">
                <a:noFill/>
              </a:ln>
            </c:spPr>
          </c:dPt>
          <c:dPt>
            <c:idx val="3"/>
            <c:spPr>
              <a:solidFill>
                <a:srgbClr val="8064a2"/>
              </a:solidFill>
              <a:ln w="0">
                <a:noFill/>
              </a:ln>
            </c:spPr>
          </c:dPt>
          <c:dPt>
            <c:idx val="4"/>
            <c:spPr>
              <a:solidFill>
                <a:srgbClr val="4bacc6"/>
              </a:solidFill>
              <a:ln w="0">
                <a:noFill/>
              </a:ln>
            </c:spPr>
          </c:dPt>
          <c:dLbls>
            <c:dLbl>
              <c:idx val="0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1"/>
              <c:showVal val="0"/>
              <c:showCatName val="1"/>
              <c:showSerName val="0"/>
              <c:showPercent val="1"/>
              <c:separator>
</c:separator>
            </c:dLbl>
            <c:dLbl>
              <c:idx val="1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1"/>
              <c:showVal val="0"/>
              <c:showCatName val="1"/>
              <c:showSerName val="0"/>
              <c:showPercent val="1"/>
              <c:separator>
</c:separator>
            </c:dLbl>
            <c:dLbl>
              <c:idx val="2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1"/>
              <c:showVal val="0"/>
              <c:showCatName val="1"/>
              <c:showSerName val="0"/>
              <c:showPercent val="1"/>
              <c:separator>
</c:separator>
            </c:dLbl>
            <c:dLbl>
              <c:idx val="3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1"/>
              <c:showVal val="0"/>
              <c:showCatName val="1"/>
              <c:showSerName val="0"/>
              <c:showPercent val="1"/>
              <c:separator>
</c:separator>
            </c:dLbl>
            <c:dLbl>
              <c:idx val="4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1"/>
              <c:showVal val="0"/>
              <c:showCatName val="1"/>
              <c:showSerName val="0"/>
              <c:showPercent val="1"/>
              <c:separator>
</c:separator>
            </c:dLbl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bestFit"/>
            <c:showLegendKey val="1"/>
            <c:showVal val="0"/>
            <c:showCatName val="1"/>
            <c:showSerName val="0"/>
            <c:showPercent val="1"/>
            <c:separator>
</c:separator>
            <c:showLeaderLines val="1"/>
          </c:dLbls>
          <c:cat>
            <c:strRef>
              <c:f>得意先別売上!$A$4:$A$8</c:f>
              <c:strCache>
                <c:ptCount val="5"/>
                <c:pt idx="0">
                  <c:v>得意先A</c:v>
                </c:pt>
                <c:pt idx="1">
                  <c:v>得意先B</c:v>
                </c:pt>
                <c:pt idx="2">
                  <c:v>得意先C</c:v>
                </c:pt>
                <c:pt idx="3">
                  <c:v>得意先D</c:v>
                </c:pt>
                <c:pt idx="4">
                  <c:v>得意先E</c:v>
                </c:pt>
              </c:strCache>
            </c:strRef>
          </c:cat>
          <c:val>
            <c:numRef>
              <c:f>得意先別売上!$C$4:$C$8</c:f>
              <c:numCache>
                <c:formatCode>#,##0</c:formatCode>
                <c:ptCount val="5"/>
                <c:pt idx="0">
                  <c:v>2900</c:v>
                </c:pt>
                <c:pt idx="1">
                  <c:v>2400</c:v>
                </c:pt>
                <c:pt idx="2">
                  <c:v>1450</c:v>
                </c:pt>
                <c:pt idx="3">
                  <c:v>1300</c:v>
                </c:pt>
                <c:pt idx="4">
                  <c:v>550</c:v>
                </c:pt>
              </c:numCache>
            </c:numRef>
          </c:val>
        </c:ser>
        <c:firstSliceAng val="0"/>
      </c:pieChart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10</xdr:row>
      <xdr:rowOff>24120</xdr:rowOff>
    </xdr:from>
    <xdr:to>
      <xdr:col>6</xdr:col>
      <xdr:colOff>261720</xdr:colOff>
      <xdr:row>27</xdr:row>
      <xdr:rowOff>25200</xdr:rowOff>
    </xdr:to>
    <xdr:graphicFrame>
      <xdr:nvGraphicFramePr>
        <xdr:cNvPr id="0" name="Chart 1"/>
        <xdr:cNvGraphicFramePr/>
      </xdr:nvGraphicFramePr>
      <xdr:xfrm>
        <a:off x="0" y="2095560"/>
        <a:ext cx="5759640" cy="323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7</xdr:col>
      <xdr:colOff>0</xdr:colOff>
      <xdr:row>10</xdr:row>
      <xdr:rowOff>24120</xdr:rowOff>
    </xdr:from>
    <xdr:to>
      <xdr:col>13</xdr:col>
      <xdr:colOff>450720</xdr:colOff>
      <xdr:row>27</xdr:row>
      <xdr:rowOff>25200</xdr:rowOff>
    </xdr:to>
    <xdr:graphicFrame>
      <xdr:nvGraphicFramePr>
        <xdr:cNvPr id="1" name="Chart 2"/>
        <xdr:cNvGraphicFramePr/>
      </xdr:nvGraphicFramePr>
      <xdr:xfrm>
        <a:off x="6202800" y="2095560"/>
        <a:ext cx="4679640" cy="323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3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5" min="2" style="0" width="12"/>
    <col collapsed="false" customWidth="true" hidden="false" outlineLevel="0" max="6" min="6" style="0" width="16"/>
    <col collapsed="false" customWidth="true" hidden="false" outlineLevel="0" max="16" min="7" style="0" width="10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customFormat="false" ht="17.15" hidden="false" customHeight="false" outlineLevel="0" collapsed="false">
      <c r="A4" s="4" t="s">
        <v>8</v>
      </c>
      <c r="B4" s="5" t="n">
        <v>3200</v>
      </c>
      <c r="C4" s="5" t="n">
        <v>2900</v>
      </c>
      <c r="D4" s="6" t="n">
        <f aca="false">C4-B4</f>
        <v>-300</v>
      </c>
      <c r="E4" s="7" t="n">
        <f aca="false">D4/B4</f>
        <v>-0.09375</v>
      </c>
      <c r="F4" s="7" t="n">
        <f aca="false">C4/$C$9</f>
        <v>0.337209302325581</v>
      </c>
    </row>
    <row r="5" customFormat="false" ht="17.15" hidden="false" customHeight="false" outlineLevel="0" collapsed="false">
      <c r="A5" s="4" t="s">
        <v>9</v>
      </c>
      <c r="B5" s="5" t="n">
        <v>2100</v>
      </c>
      <c r="C5" s="5" t="n">
        <v>2400</v>
      </c>
      <c r="D5" s="6" t="n">
        <f aca="false">C5-B5</f>
        <v>300</v>
      </c>
      <c r="E5" s="7" t="n">
        <f aca="false">D5/B5</f>
        <v>0.142857142857143</v>
      </c>
      <c r="F5" s="7" t="n">
        <f aca="false">C5/$C$9</f>
        <v>0.27906976744186</v>
      </c>
    </row>
    <row r="6" customFormat="false" ht="17.15" hidden="false" customHeight="false" outlineLevel="0" collapsed="false">
      <c r="A6" s="4" t="s">
        <v>10</v>
      </c>
      <c r="B6" s="5" t="n">
        <v>1500</v>
      </c>
      <c r="C6" s="5" t="n">
        <v>1450</v>
      </c>
      <c r="D6" s="6" t="n">
        <f aca="false">C6-B6</f>
        <v>-50</v>
      </c>
      <c r="E6" s="7" t="n">
        <f aca="false">D6/B6</f>
        <v>-0.0333333333333333</v>
      </c>
      <c r="F6" s="7" t="n">
        <f aca="false">C6/$C$9</f>
        <v>0.168604651162791</v>
      </c>
    </row>
    <row r="7" customFormat="false" ht="17.15" hidden="false" customHeight="false" outlineLevel="0" collapsed="false">
      <c r="A7" s="4" t="s">
        <v>11</v>
      </c>
      <c r="B7" s="5" t="n">
        <v>900</v>
      </c>
      <c r="C7" s="5" t="n">
        <v>1300</v>
      </c>
      <c r="D7" s="6" t="n">
        <f aca="false">C7-B7</f>
        <v>400</v>
      </c>
      <c r="E7" s="7" t="n">
        <f aca="false">D7/B7</f>
        <v>0.444444444444444</v>
      </c>
      <c r="F7" s="7" t="n">
        <f aca="false">C7/$C$9</f>
        <v>0.151162790697674</v>
      </c>
    </row>
    <row r="8" customFormat="false" ht="17.15" hidden="false" customHeight="false" outlineLevel="0" collapsed="false">
      <c r="A8" s="4" t="s">
        <v>12</v>
      </c>
      <c r="B8" s="5" t="n">
        <v>600</v>
      </c>
      <c r="C8" s="5" t="n">
        <v>550</v>
      </c>
      <c r="D8" s="6" t="n">
        <f aca="false">C8-B8</f>
        <v>-50</v>
      </c>
      <c r="E8" s="7" t="n">
        <f aca="false">D8/B8</f>
        <v>-0.0833333333333333</v>
      </c>
      <c r="F8" s="7" t="n">
        <f aca="false">C8/$C$9</f>
        <v>0.063953488372093</v>
      </c>
    </row>
    <row r="9" customFormat="false" ht="15" hidden="false" customHeight="false" outlineLevel="0" collapsed="false">
      <c r="A9" s="8" t="s">
        <v>13</v>
      </c>
      <c r="B9" s="9" t="n">
        <f aca="false">SUM(B4:B8)</f>
        <v>8300</v>
      </c>
      <c r="C9" s="9" t="n">
        <f aca="false">SUM(C4:C8)</f>
        <v>8600</v>
      </c>
      <c r="D9" s="10" t="n">
        <f aca="false">SUM(D4:D8)</f>
        <v>300</v>
      </c>
      <c r="E9" s="11" t="n">
        <f aca="false">D9/B9</f>
        <v>0.036144578313253</v>
      </c>
      <c r="F9" s="11" t="n">
        <f aca="false">SUM(F4:F8)</f>
        <v>1</v>
      </c>
    </row>
    <row r="31" customFormat="false" ht="19.4" hidden="false" customHeight="false" outlineLevel="0" collapsed="false">
      <c r="A31" s="12" t="s">
        <v>14</v>
      </c>
    </row>
    <row r="32" customFormat="false" ht="17.15" hidden="false" customHeight="false" outlineLevel="0" collapsed="false">
      <c r="A32" s="13" t="str">
        <f aca="false">"得意先D："&amp;"前年度"&amp;TEXT(B7,"#,##0")&amp;"万円→今年度"&amp;TEXT(C7,"#,##0")&amp;"万円（増減額"&amp;TEXT(D7,"+#,##0;-#,##0")&amp;"万円、増減率"&amp;TEXT(E7,"+0.0%;-0.0%")&amp;"）と、5社の中で最も伸びています。要因の確認が必要です。"</f>
        <v>得意先D：前年度900万円→今年度1,300万円（増減額+400万円、増減率+44.4%）と、5社の中で最も伸びています。要因の確認が必要です。</v>
      </c>
    </row>
    <row r="33" customFormat="false" ht="17.15" hidden="false" customHeight="false" outlineLevel="0" collapsed="false">
      <c r="A33" s="13" t="str">
        <f aca="false">"得意先B："&amp;"前年度"&amp;TEXT(B5,"#,##0")&amp;"万円→今年度"&amp;TEXT(C5,"#,##0")&amp;"万円（増減額"&amp;TEXT(D5,"+#,##0;-#,##0")&amp;"万円、増減率"&amp;TEXT(E5,"+0.0%;-0.0%")&amp;"）と前年度から伸びています。要因の確認が必要です。"</f>
        <v>得意先B：前年度2,100万円→今年度2,400万円（増減額+300万円、増減率+14.3%）と前年度から伸びています。要因の確認が必要です。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2026-10-12T06:12:21Z</dcterms:created>
  <dc:creator>openpyxl</dc:creator>
  <dc:description/>
  <dc:language>en-US</dc:language>
  <cp:lastModifiedBy/>
  <dcterms:modified xsi:type="dcterms:W3CDTF">2026-10-12T06:12:34Z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