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集計" sheetId="1" state="visible" r:id="rId3"/>
    <sheet name="元データ" sheetId="2" state="visible" r:id="rId4"/>
  </sheets>
  <definedNames>
    <definedName function="false" hidden="true" localSheetId="1" name="_xlnm._FilterDatabase" vbProcedure="false">元データ!$A$1:$F$539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<sst xmlns="http://schemas.openxmlformats.org/spreadsheetml/2006/main" count="1673" uniqueCount="62">
  <si>
    <r>
      <rPr>
        <b val="true"/>
        <sz val="14"/>
        <rFont val="Noto Sans CJK SC"/>
        <family val="2"/>
      </rPr>
      <t xml:space="preserve">売上 月別</t>
    </r>
    <r>
      <rPr>
        <b val="true"/>
        <sz val="14"/>
        <rFont val="Arial"/>
        <family val="0"/>
        <charset val="1"/>
      </rPr>
      <t xml:space="preserve">×</t>
    </r>
    <r>
      <rPr>
        <b val="true"/>
        <sz val="14"/>
        <rFont val="Noto Sans CJK SC"/>
        <family val="2"/>
      </rPr>
      <t xml:space="preserve">得意先別 集計（</t>
    </r>
    <r>
      <rPr>
        <b val="true"/>
        <sz val="14"/>
        <rFont val="Arial"/>
        <family val="0"/>
        <charset val="1"/>
      </rPr>
      <t xml:space="preserve">2025</t>
    </r>
    <r>
      <rPr>
        <b val="true"/>
        <sz val="14"/>
        <rFont val="Noto Sans CJK SC"/>
        <family val="2"/>
      </rPr>
      <t xml:space="preserve">年</t>
    </r>
    <r>
      <rPr>
        <b val="true"/>
        <sz val="14"/>
        <rFont val="Arial"/>
        <family val="0"/>
        <charset val="1"/>
      </rPr>
      <t xml:space="preserve">10</t>
    </r>
    <r>
      <rPr>
        <b val="true"/>
        <sz val="14"/>
        <rFont val="Noto Sans CJK SC"/>
        <family val="2"/>
      </rPr>
      <t xml:space="preserve">月〜</t>
    </r>
    <r>
      <rPr>
        <b val="true"/>
        <sz val="14"/>
        <rFont val="Arial"/>
        <family val="0"/>
        <charset val="1"/>
      </rPr>
      <t xml:space="preserve">2026</t>
    </r>
    <r>
      <rPr>
        <b val="true"/>
        <sz val="14"/>
        <rFont val="Noto Sans CJK SC"/>
        <family val="2"/>
      </rPr>
      <t xml:space="preserve">年</t>
    </r>
    <r>
      <rPr>
        <b val="true"/>
        <sz val="14"/>
        <rFont val="Arial"/>
        <family val="0"/>
        <charset val="1"/>
      </rPr>
      <t xml:space="preserve">9</t>
    </r>
    <r>
      <rPr>
        <b val="true"/>
        <sz val="14"/>
        <rFont val="Noto Sans CJK SC"/>
        <family val="2"/>
      </rPr>
      <t xml:space="preserve">月）</t>
    </r>
  </si>
  <si>
    <r>
      <rPr>
        <i val="true"/>
        <sz val="11"/>
        <color rgb="FF595959"/>
        <rFont val="Noto Sans CJK SC"/>
        <family val="2"/>
      </rPr>
      <t xml:space="preserve">金額は「元データ」シートから</t>
    </r>
    <r>
      <rPr>
        <i val="true"/>
        <sz val="11"/>
        <color rgb="FF595959"/>
        <rFont val="Arial"/>
        <family val="0"/>
        <charset val="1"/>
      </rPr>
      <t xml:space="preserve">SUMIFS</t>
    </r>
    <r>
      <rPr>
        <i val="true"/>
        <sz val="11"/>
        <color rgb="FF595959"/>
        <rFont val="Noto Sans CJK SC"/>
        <family val="2"/>
      </rPr>
      <t xml:space="preserve">で集計（単位：円）</t>
    </r>
  </si>
  <si>
    <t xml:space="preserve">月</t>
  </si>
  <si>
    <r>
      <rPr>
        <b val="true"/>
        <sz val="11"/>
        <color rgb="FFFFFFFF"/>
        <rFont val="Noto Sans CJK SC"/>
        <family val="2"/>
      </rPr>
      <t xml:space="preserve">得意先</t>
    </r>
    <r>
      <rPr>
        <b val="true"/>
        <sz val="11"/>
        <color rgb="FFFFFFFF"/>
        <rFont val="Arial"/>
        <family val="0"/>
        <charset val="1"/>
      </rPr>
      <t xml:space="preserve">A</t>
    </r>
  </si>
  <si>
    <r>
      <rPr>
        <b val="true"/>
        <sz val="11"/>
        <color rgb="FFFFFFFF"/>
        <rFont val="Noto Sans CJK SC"/>
        <family val="2"/>
      </rPr>
      <t xml:space="preserve">得意先</t>
    </r>
    <r>
      <rPr>
        <b val="true"/>
        <sz val="11"/>
        <color rgb="FFFFFFFF"/>
        <rFont val="Arial"/>
        <family val="0"/>
        <charset val="1"/>
      </rPr>
      <t xml:space="preserve">B</t>
    </r>
  </si>
  <si>
    <r>
      <rPr>
        <b val="true"/>
        <sz val="11"/>
        <color rgb="FFFFFFFF"/>
        <rFont val="Noto Sans CJK SC"/>
        <family val="2"/>
      </rPr>
      <t xml:space="preserve">得意先</t>
    </r>
    <r>
      <rPr>
        <b val="true"/>
        <sz val="11"/>
        <color rgb="FFFFFFFF"/>
        <rFont val="Arial"/>
        <family val="0"/>
        <charset val="1"/>
      </rPr>
      <t xml:space="preserve">C</t>
    </r>
  </si>
  <si>
    <r>
      <rPr>
        <b val="true"/>
        <sz val="11"/>
        <color rgb="FFFFFFFF"/>
        <rFont val="Noto Sans CJK SC"/>
        <family val="2"/>
      </rPr>
      <t xml:space="preserve">得意先</t>
    </r>
    <r>
      <rPr>
        <b val="true"/>
        <sz val="11"/>
        <color rgb="FFFFFFFF"/>
        <rFont val="Arial"/>
        <family val="0"/>
        <charset val="1"/>
      </rPr>
      <t xml:space="preserve">D</t>
    </r>
  </si>
  <si>
    <r>
      <rPr>
        <b val="true"/>
        <sz val="11"/>
        <color rgb="FFFFFFFF"/>
        <rFont val="Noto Sans CJK SC"/>
        <family val="2"/>
      </rPr>
      <t xml:space="preserve">得意先</t>
    </r>
    <r>
      <rPr>
        <b val="true"/>
        <sz val="11"/>
        <color rgb="FFFFFFFF"/>
        <rFont val="Arial"/>
        <family val="0"/>
        <charset val="1"/>
      </rPr>
      <t xml:space="preserve">E</t>
    </r>
  </si>
  <si>
    <t xml:space="preserve">合計</t>
  </si>
  <si>
    <t xml:space="preserve">年間合計</t>
  </si>
  <si>
    <t xml:space="preserve">得意先別 構成比（年間）</t>
  </si>
  <si>
    <t xml:space="preserve">得意先</t>
  </si>
  <si>
    <t xml:space="preserve">年間金額</t>
  </si>
  <si>
    <t xml:space="preserve">構成比</t>
  </si>
  <si>
    <r>
      <rPr>
        <b val="true"/>
        <sz val="12"/>
        <rFont val="Noto Sans CJK SC"/>
        <family val="2"/>
      </rPr>
      <t xml:space="preserve">検算欄（</t>
    </r>
    <r>
      <rPr>
        <b val="true"/>
        <sz val="12"/>
        <rFont val="Arial"/>
        <family val="0"/>
        <charset val="1"/>
      </rPr>
      <t xml:space="preserve">12</t>
    </r>
    <r>
      <rPr>
        <b val="true"/>
        <sz val="12"/>
        <rFont val="Noto Sans CJK SC"/>
        <family val="2"/>
      </rPr>
      <t xml:space="preserve">冊の元ファイルとの照合）</t>
    </r>
  </si>
  <si>
    <r>
      <rPr>
        <i val="true"/>
        <sz val="11"/>
        <color rgb="FF595959"/>
        <rFont val="Noto Sans CJK SC"/>
        <family val="2"/>
      </rPr>
      <t xml:space="preserve">「元ファイルの行数・金額」は、</t>
    </r>
    <r>
      <rPr>
        <i val="true"/>
        <sz val="11"/>
        <color rgb="FF595959"/>
        <rFont val="Arial"/>
        <family val="0"/>
        <charset val="1"/>
      </rPr>
      <t xml:space="preserve">12</t>
    </r>
    <r>
      <rPr>
        <i val="true"/>
        <sz val="11"/>
        <color rgb="FF595959"/>
        <rFont val="Noto Sans CJK SC"/>
        <family val="2"/>
      </rPr>
      <t xml:space="preserve">冊を読み込んだ時点の値（実測値）を転記したもの。右側は本ブックの式で計算。</t>
    </r>
  </si>
  <si>
    <t xml:space="preserve">元ファイル</t>
  </si>
  <si>
    <t xml:space="preserve">元ファイルの行数</t>
  </si>
  <si>
    <t xml:space="preserve">元ファイルの金額合計</t>
  </si>
  <si>
    <t xml:space="preserve">元データの行数</t>
  </si>
  <si>
    <t xml:space="preserve">元データの金額合計</t>
  </si>
  <si>
    <t xml:space="preserve">差（金額）</t>
  </si>
  <si>
    <t xml:space="preserve">判定</t>
  </si>
  <si>
    <r>
      <rPr>
        <sz val="11"/>
        <rFont val="Noto Sans CJK SC"/>
        <family val="2"/>
      </rPr>
      <t xml:space="preserve">売上</t>
    </r>
    <r>
      <rPr>
        <sz val="11"/>
        <rFont val="Arial"/>
        <family val="0"/>
        <charset val="1"/>
      </rPr>
      <t xml:space="preserve">_2025-10.xlsx</t>
    </r>
  </si>
  <si>
    <r>
      <rPr>
        <sz val="11"/>
        <rFont val="Noto Sans CJK SC"/>
        <family val="2"/>
      </rPr>
      <t xml:space="preserve">売上</t>
    </r>
    <r>
      <rPr>
        <sz val="11"/>
        <rFont val="Arial"/>
        <family val="0"/>
        <charset val="1"/>
      </rPr>
      <t xml:space="preserve">_2025-11.xlsx</t>
    </r>
  </si>
  <si>
    <r>
      <rPr>
        <sz val="11"/>
        <rFont val="Noto Sans CJK SC"/>
        <family val="2"/>
      </rPr>
      <t xml:space="preserve">売上</t>
    </r>
    <r>
      <rPr>
        <sz val="11"/>
        <rFont val="Arial"/>
        <family val="0"/>
        <charset val="1"/>
      </rPr>
      <t xml:space="preserve">_2025-12.xlsx</t>
    </r>
  </si>
  <si>
    <r>
      <rPr>
        <sz val="11"/>
        <rFont val="Noto Sans CJK SC"/>
        <family val="2"/>
      </rPr>
      <t xml:space="preserve">売上</t>
    </r>
    <r>
      <rPr>
        <sz val="11"/>
        <rFont val="Arial"/>
        <family val="0"/>
        <charset val="1"/>
      </rPr>
      <t xml:space="preserve">_2026-01.xlsx</t>
    </r>
  </si>
  <si>
    <r>
      <rPr>
        <sz val="11"/>
        <rFont val="Noto Sans CJK SC"/>
        <family val="2"/>
      </rPr>
      <t xml:space="preserve">売上</t>
    </r>
    <r>
      <rPr>
        <sz val="11"/>
        <rFont val="Arial"/>
        <family val="0"/>
        <charset val="1"/>
      </rPr>
      <t xml:space="preserve">_2026-02.xlsx</t>
    </r>
  </si>
  <si>
    <r>
      <rPr>
        <sz val="11"/>
        <rFont val="Noto Sans CJK SC"/>
        <family val="2"/>
      </rPr>
      <t xml:space="preserve">売上</t>
    </r>
    <r>
      <rPr>
        <sz val="11"/>
        <rFont val="Arial"/>
        <family val="0"/>
        <charset val="1"/>
      </rPr>
      <t xml:space="preserve">_2026-03.xlsx</t>
    </r>
  </si>
  <si>
    <r>
      <rPr>
        <sz val="11"/>
        <rFont val="Noto Sans CJK SC"/>
        <family val="2"/>
      </rPr>
      <t xml:space="preserve">売上</t>
    </r>
    <r>
      <rPr>
        <sz val="11"/>
        <rFont val="Arial"/>
        <family val="0"/>
        <charset val="1"/>
      </rPr>
      <t xml:space="preserve">_2026-04.xlsx</t>
    </r>
  </si>
  <si>
    <r>
      <rPr>
        <sz val="11"/>
        <rFont val="Noto Sans CJK SC"/>
        <family val="2"/>
      </rPr>
      <t xml:space="preserve">売上</t>
    </r>
    <r>
      <rPr>
        <sz val="11"/>
        <rFont val="Arial"/>
        <family val="0"/>
        <charset val="1"/>
      </rPr>
      <t xml:space="preserve">_2026-05.xlsx</t>
    </r>
  </si>
  <si>
    <r>
      <rPr>
        <sz val="11"/>
        <rFont val="Noto Sans CJK SC"/>
        <family val="2"/>
      </rPr>
      <t xml:space="preserve">売上</t>
    </r>
    <r>
      <rPr>
        <sz val="11"/>
        <rFont val="Arial"/>
        <family val="0"/>
        <charset val="1"/>
      </rPr>
      <t xml:space="preserve">_2026-06.xlsx</t>
    </r>
  </si>
  <si>
    <r>
      <rPr>
        <sz val="11"/>
        <rFont val="Noto Sans CJK SC"/>
        <family val="2"/>
      </rPr>
      <t xml:space="preserve">売上</t>
    </r>
    <r>
      <rPr>
        <sz val="11"/>
        <rFont val="Arial"/>
        <family val="0"/>
        <charset val="1"/>
      </rPr>
      <t xml:space="preserve">_2026-07.xlsx</t>
    </r>
  </si>
  <si>
    <r>
      <rPr>
        <sz val="11"/>
        <rFont val="Noto Sans CJK SC"/>
        <family val="2"/>
      </rPr>
      <t xml:space="preserve">売上</t>
    </r>
    <r>
      <rPr>
        <sz val="11"/>
        <rFont val="Arial"/>
        <family val="0"/>
        <charset val="1"/>
      </rPr>
      <t xml:space="preserve">_2026-08.xlsx</t>
    </r>
  </si>
  <si>
    <r>
      <rPr>
        <sz val="11"/>
        <rFont val="Noto Sans CJK SC"/>
        <family val="2"/>
      </rPr>
      <t xml:space="preserve">売上</t>
    </r>
    <r>
      <rPr>
        <sz val="11"/>
        <rFont val="Arial"/>
        <family val="0"/>
        <charset val="1"/>
      </rPr>
      <t xml:space="preserve">_2026-09.xlsx</t>
    </r>
  </si>
  <si>
    <r>
      <rPr>
        <b val="true"/>
        <sz val="11"/>
        <rFont val="Arial"/>
        <family val="0"/>
        <charset val="1"/>
      </rPr>
      <t xml:space="preserve">12</t>
    </r>
    <r>
      <rPr>
        <b val="true"/>
        <sz val="11"/>
        <rFont val="Noto Sans CJK SC"/>
        <family val="2"/>
      </rPr>
      <t xml:space="preserve">冊 合計</t>
    </r>
  </si>
  <si>
    <r>
      <rPr>
        <b val="true"/>
        <sz val="11"/>
        <rFont val="Noto Sans CJK SC"/>
        <family val="2"/>
      </rPr>
      <t xml:space="preserve">集計表の年間合計 と </t>
    </r>
    <r>
      <rPr>
        <b val="true"/>
        <sz val="11"/>
        <rFont val="Arial"/>
        <family val="0"/>
        <charset val="1"/>
      </rPr>
      <t xml:space="preserve">12</t>
    </r>
    <r>
      <rPr>
        <b val="true"/>
        <sz val="11"/>
        <rFont val="Noto Sans CJK SC"/>
        <family val="2"/>
      </rPr>
      <t xml:space="preserve">冊の合計 の照合</t>
    </r>
  </si>
  <si>
    <t xml:space="preserve">照合項目</t>
  </si>
  <si>
    <t xml:space="preserve">値</t>
  </si>
  <si>
    <t xml:space="preserve">比較対象</t>
  </si>
  <si>
    <t xml:space="preserve">差</t>
  </si>
  <si>
    <r>
      <rPr>
        <sz val="11"/>
        <rFont val="Noto Sans CJK SC"/>
        <family val="2"/>
      </rPr>
      <t xml:space="preserve">①集計表の年間合計（</t>
    </r>
    <r>
      <rPr>
        <sz val="11"/>
        <rFont val="Arial"/>
        <family val="0"/>
        <charset val="1"/>
      </rPr>
      <t xml:space="preserve">G17</t>
    </r>
    <r>
      <rPr>
        <sz val="11"/>
        <rFont val="Noto Sans CJK SC"/>
        <family val="2"/>
      </rPr>
      <t xml:space="preserve">）</t>
    </r>
  </si>
  <si>
    <r>
      <rPr>
        <sz val="11"/>
        <rFont val="Arial"/>
        <family val="0"/>
        <charset val="1"/>
      </rPr>
      <t xml:space="preserve">12</t>
    </r>
    <r>
      <rPr>
        <sz val="11"/>
        <rFont val="Noto Sans CJK SC"/>
        <family val="2"/>
      </rPr>
      <t xml:space="preserve">冊の金額合計（</t>
    </r>
    <r>
      <rPr>
        <sz val="11"/>
        <rFont val="Arial"/>
        <family val="0"/>
        <charset val="1"/>
      </rPr>
      <t xml:space="preserve">C45</t>
    </r>
    <r>
      <rPr>
        <sz val="11"/>
        <rFont val="Noto Sans CJK SC"/>
        <family val="2"/>
      </rPr>
      <t xml:space="preserve">）</t>
    </r>
  </si>
  <si>
    <r>
      <rPr>
        <sz val="11"/>
        <rFont val="Noto Sans CJK SC"/>
        <family val="2"/>
      </rPr>
      <t xml:space="preserve">②集計表の年間合計（</t>
    </r>
    <r>
      <rPr>
        <sz val="11"/>
        <rFont val="Arial"/>
        <family val="0"/>
        <charset val="1"/>
      </rPr>
      <t xml:space="preserve">G17</t>
    </r>
    <r>
      <rPr>
        <sz val="11"/>
        <rFont val="Noto Sans CJK SC"/>
        <family val="2"/>
      </rPr>
      <t xml:space="preserve">）</t>
    </r>
  </si>
  <si>
    <r>
      <rPr>
        <sz val="11"/>
        <rFont val="Noto Sans CJK SC"/>
        <family val="2"/>
      </rPr>
      <t xml:space="preserve">元データ シート </t>
    </r>
    <r>
      <rPr>
        <sz val="11"/>
        <rFont val="Arial"/>
        <family val="0"/>
        <charset val="1"/>
      </rPr>
      <t xml:space="preserve">E</t>
    </r>
    <r>
      <rPr>
        <sz val="11"/>
        <rFont val="Noto Sans CJK SC"/>
        <family val="2"/>
      </rPr>
      <t xml:space="preserve">列の総和</t>
    </r>
  </si>
  <si>
    <t xml:space="preserve">③元データの行数</t>
  </si>
  <si>
    <r>
      <rPr>
        <sz val="11"/>
        <rFont val="Arial"/>
        <family val="0"/>
        <charset val="1"/>
      </rPr>
      <t xml:space="preserve">12</t>
    </r>
    <r>
      <rPr>
        <sz val="11"/>
        <rFont val="Noto Sans CJK SC"/>
        <family val="2"/>
      </rPr>
      <t xml:space="preserve">冊の行数合計（</t>
    </r>
    <r>
      <rPr>
        <sz val="11"/>
        <rFont val="Arial"/>
        <family val="0"/>
        <charset val="1"/>
      </rPr>
      <t xml:space="preserve">B45</t>
    </r>
    <r>
      <rPr>
        <sz val="11"/>
        <rFont val="Noto Sans CJK SC"/>
        <family val="2"/>
      </rPr>
      <t xml:space="preserve">）</t>
    </r>
  </si>
  <si>
    <r>
      <rPr>
        <sz val="11"/>
        <rFont val="Noto Sans CJK SC"/>
        <family val="2"/>
      </rPr>
      <t xml:space="preserve">④構成比表の合計（</t>
    </r>
    <r>
      <rPr>
        <sz val="11"/>
        <rFont val="Arial"/>
        <family val="0"/>
        <charset val="1"/>
      </rPr>
      <t xml:space="preserve">B27</t>
    </r>
    <r>
      <rPr>
        <sz val="11"/>
        <rFont val="Noto Sans CJK SC"/>
        <family val="2"/>
      </rPr>
      <t xml:space="preserve">）</t>
    </r>
  </si>
  <si>
    <r>
      <rPr>
        <sz val="11"/>
        <rFont val="Noto Sans CJK SC"/>
        <family val="2"/>
      </rPr>
      <t xml:space="preserve">集計表の年間合計（</t>
    </r>
    <r>
      <rPr>
        <sz val="11"/>
        <rFont val="Arial"/>
        <family val="0"/>
        <charset val="1"/>
      </rPr>
      <t xml:space="preserve">G17</t>
    </r>
    <r>
      <rPr>
        <sz val="11"/>
        <rFont val="Noto Sans CJK SC"/>
        <family val="2"/>
      </rPr>
      <t xml:space="preserve">）</t>
    </r>
  </si>
  <si>
    <t xml:space="preserve">総合判定</t>
  </si>
  <si>
    <t xml:space="preserve">日付</t>
  </si>
  <si>
    <t xml:space="preserve">商品</t>
  </si>
  <si>
    <t xml:space="preserve">数量</t>
  </si>
  <si>
    <t xml:space="preserve">金額</t>
  </si>
  <si>
    <r>
      <rPr>
        <sz val="11"/>
        <rFont val="Noto Sans CJK SC"/>
        <family val="2"/>
      </rPr>
      <t xml:space="preserve">得意先</t>
    </r>
    <r>
      <rPr>
        <sz val="11"/>
        <rFont val="Arial"/>
        <family val="0"/>
        <charset val="1"/>
      </rPr>
      <t xml:space="preserve">D</t>
    </r>
  </si>
  <si>
    <r>
      <rPr>
        <sz val="11"/>
        <rFont val="Noto Sans CJK SC"/>
        <family val="2"/>
      </rPr>
      <t xml:space="preserve">商品</t>
    </r>
    <r>
      <rPr>
        <sz val="11"/>
        <rFont val="Arial"/>
        <family val="0"/>
        <charset val="1"/>
      </rPr>
      <t xml:space="preserve">X</t>
    </r>
  </si>
  <si>
    <r>
      <rPr>
        <sz val="11"/>
        <rFont val="Noto Sans CJK SC"/>
        <family val="2"/>
      </rPr>
      <t xml:space="preserve">得意先</t>
    </r>
    <r>
      <rPr>
        <sz val="11"/>
        <rFont val="Arial"/>
        <family val="0"/>
        <charset val="1"/>
      </rPr>
      <t xml:space="preserve">A</t>
    </r>
  </si>
  <si>
    <r>
      <rPr>
        <sz val="11"/>
        <rFont val="Noto Sans CJK SC"/>
        <family val="2"/>
      </rPr>
      <t xml:space="preserve">得意先</t>
    </r>
    <r>
      <rPr>
        <sz val="11"/>
        <rFont val="Arial"/>
        <family val="0"/>
        <charset val="1"/>
      </rPr>
      <t xml:space="preserve">E</t>
    </r>
  </si>
  <si>
    <r>
      <rPr>
        <sz val="11"/>
        <rFont val="Noto Sans CJK SC"/>
        <family val="2"/>
      </rPr>
      <t xml:space="preserve">商品</t>
    </r>
    <r>
      <rPr>
        <sz val="11"/>
        <rFont val="Arial"/>
        <family val="0"/>
        <charset val="1"/>
      </rPr>
      <t xml:space="preserve">Y</t>
    </r>
  </si>
  <si>
    <r>
      <rPr>
        <sz val="11"/>
        <rFont val="Noto Sans CJK SC"/>
        <family val="2"/>
      </rPr>
      <t xml:space="preserve">得意先</t>
    </r>
    <r>
      <rPr>
        <sz val="11"/>
        <rFont val="Arial"/>
        <family val="0"/>
        <charset val="1"/>
      </rPr>
      <t xml:space="preserve">B</t>
    </r>
  </si>
  <si>
    <r>
      <rPr>
        <sz val="11"/>
        <rFont val="Noto Sans CJK SC"/>
        <family val="2"/>
      </rPr>
      <t xml:space="preserve">商品</t>
    </r>
    <r>
      <rPr>
        <sz val="11"/>
        <rFont val="Arial"/>
        <family val="0"/>
        <charset val="1"/>
      </rPr>
      <t xml:space="preserve">Z</t>
    </r>
  </si>
  <si>
    <r>
      <rPr>
        <sz val="11"/>
        <rFont val="Noto Sans CJK SC"/>
        <family val="2"/>
      </rPr>
      <t xml:space="preserve">得意先</t>
    </r>
    <r>
      <rPr>
        <sz val="11"/>
        <rFont val="Arial"/>
        <family val="0"/>
        <charset val="1"/>
      </rPr>
      <t xml:space="preserve">C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</si>
</sst>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年m\月"/>
    <numFmt numFmtId="166" formatCode="#,##0"/>
    <numFmt numFmtId="167" formatCode="0.0%"/>
    <numFmt numFmtId="168" formatCode="yyyy\-mm\-dd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Noto Sans CJK SC"/>
      <family val="2"/>
    </font>
    <font>
      <b val="true"/>
      <sz val="14"/>
      <name val="Arial"/>
      <family val="0"/>
      <charset val="1"/>
    </font>
    <font>
      <i val="true"/>
      <sz val="11"/>
      <color rgb="FF595959"/>
      <name val="Noto Sans CJK SC"/>
      <family val="2"/>
    </font>
    <font>
      <i val="true"/>
      <sz val="11"/>
      <color rgb="FF595959"/>
      <name val="Arial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name val="Noto Sans CJK SC"/>
      <family val="2"/>
    </font>
    <font>
      <b val="true"/>
      <sz val="12"/>
      <name val="Noto Sans CJK SC"/>
      <family val="2"/>
    </font>
    <font>
      <sz val="11"/>
      <name val="Noto Sans CJK SC"/>
      <family val="2"/>
    </font>
    <font>
      <b val="true"/>
      <sz val="12"/>
      <name val="Arial"/>
      <family val="0"/>
      <charset val="1"/>
    </font>
    <font>
      <b val="true"/>
      <sz val="11"/>
      <color rgb="FFC00000"/>
      <name val="Noto Sans CJK SC"/>
      <family val="2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DEBF7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4E7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C0504D"/>
      <rgbColor rgb="FFFFFF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4BACC6"/>
      <rgbColor rgb="FF9BBB59"/>
      <rgbColor rgb="FFFFCC00"/>
      <rgbColor rgb="FFFF9900"/>
      <rgbColor rgb="FFFF6600"/>
      <rgbColor rgb="FF8064A2"/>
      <rgbColor rgb="FF969696"/>
      <rgbColor rgb="FF003366"/>
      <rgbColor rgb="FF4F81BD"/>
      <rgbColor rgb="FF003300"/>
      <rgbColor rgb="FF333300"/>
      <rgbColor rgb="FF993300"/>
      <rgbColor rgb="FF993366"/>
      <rgbColor rgb="FF1F4E78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月別売上合計の推移（2025年10月〜2026年9月）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集計!G4</c:f>
              <c:strCache>
                <c:ptCount val="1"/>
                <c:pt idx="0">
                  <c:v>合計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circle"/>
            <c:size val="5"/>
            <c:spPr>
              <a:solidFill>
                <a:srgbClr val="4a7eb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集計!$A$5:$A$16</c:f>
              <c:strCache>
                <c:ptCount val="12"/>
                <c:pt idx="0">
                  <c:v>2025年10月</c:v>
                </c:pt>
                <c:pt idx="1">
                  <c:v>2025年11月</c:v>
                </c:pt>
                <c:pt idx="2">
                  <c:v>2025年12月</c:v>
                </c:pt>
                <c:pt idx="3">
                  <c:v>2026年1月</c:v>
                </c:pt>
                <c:pt idx="4">
                  <c:v>2026年2月</c:v>
                </c:pt>
                <c:pt idx="5">
                  <c:v>2026年3月</c:v>
                </c:pt>
                <c:pt idx="6">
                  <c:v>2026年4月</c:v>
                </c:pt>
                <c:pt idx="7">
                  <c:v>2026年5月</c:v>
                </c:pt>
                <c:pt idx="8">
                  <c:v>2026年6月</c:v>
                </c:pt>
                <c:pt idx="9">
                  <c:v>2026年7月</c:v>
                </c:pt>
                <c:pt idx="10">
                  <c:v>2026年8月</c:v>
                </c:pt>
                <c:pt idx="11">
                  <c:v>2026年9月</c:v>
                </c:pt>
              </c:strCache>
            </c:strRef>
          </c:cat>
          <c:val>
            <c:numRef>
              <c:f>集計!$G$5:$G$16</c:f>
              <c:numCache>
                <c:formatCode>#,##0</c:formatCode>
                <c:ptCount val="12"/>
                <c:pt idx="0">
                  <c:v>2745250</c:v>
                </c:pt>
                <c:pt idx="1">
                  <c:v>2473950</c:v>
                </c:pt>
                <c:pt idx="2">
                  <c:v>2536400</c:v>
                </c:pt>
                <c:pt idx="3">
                  <c:v>2273750</c:v>
                </c:pt>
                <c:pt idx="4">
                  <c:v>2273300</c:v>
                </c:pt>
                <c:pt idx="5">
                  <c:v>2009650</c:v>
                </c:pt>
                <c:pt idx="6">
                  <c:v>2234100</c:v>
                </c:pt>
                <c:pt idx="7">
                  <c:v>2169200</c:v>
                </c:pt>
                <c:pt idx="8">
                  <c:v>2636250</c:v>
                </c:pt>
                <c:pt idx="9">
                  <c:v>2777650</c:v>
                </c:pt>
                <c:pt idx="10">
                  <c:v>4135200</c:v>
                </c:pt>
                <c:pt idx="11">
                  <c:v>2758200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1"/>
        <c:axId val="2094675"/>
        <c:axId val="39034792"/>
      </c:lineChart>
      <c:catAx>
        <c:axId val="2094675"/>
        <c:scaling>
          <c:orientation val="minMax"/>
        </c:scaling>
        <c:delete val="0"/>
        <c:axPos val="b"/>
        <c:numFmt formatCode="yyyy\年m\月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034792"/>
        <c:crosses val="autoZero"/>
        <c:auto val="1"/>
        <c:lblAlgn val="ctr"/>
        <c:lblOffset val="100"/>
        <c:noMultiLvlLbl val="0"/>
      </c:catAx>
      <c:valAx>
        <c:axId val="3903479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金額（円）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9467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得意先別 構成比（年間）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集計!B21</c:f>
              <c:strCache>
                <c:ptCount val="1"/>
                <c:pt idx="0">
                  <c:v>年間金額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0"/>
            <c:showCatName val="0"/>
            <c:showSerName val="0"/>
            <c:showPercent val="1"/>
            <c:separator>
</c:separator>
            <c:showLeaderLines val="0"/>
          </c:dLbls>
          <c:cat>
            <c:strRef>
              <c:f>集計!$A$22:$A$26</c:f>
              <c:strCache>
                <c:ptCount val="5"/>
                <c:pt idx="0">
                  <c:v>得意先A</c:v>
                </c:pt>
                <c:pt idx="1">
                  <c:v>得意先B</c:v>
                </c:pt>
                <c:pt idx="2">
                  <c:v>得意先C</c:v>
                </c:pt>
                <c:pt idx="3">
                  <c:v>得意先D</c:v>
                </c:pt>
                <c:pt idx="4">
                  <c:v>得意先E</c:v>
                </c:pt>
              </c:strCache>
            </c:strRef>
          </c:cat>
          <c:val>
            <c:numRef>
              <c:f>集計!$B$22:$B$26</c:f>
              <c:numCache>
                <c:formatCode>#,##0</c:formatCode>
                <c:ptCount val="5"/>
                <c:pt idx="0">
                  <c:v>6021750</c:v>
                </c:pt>
                <c:pt idx="1">
                  <c:v>5656250</c:v>
                </c:pt>
                <c:pt idx="2">
                  <c:v>7326650</c:v>
                </c:pt>
                <c:pt idx="3">
                  <c:v>5017100</c:v>
                </c:pt>
                <c:pt idx="4">
                  <c:v>7001150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2</xdr:row>
      <xdr:rowOff>79560</xdr:rowOff>
    </xdr:from>
    <xdr:to>
      <xdr:col>18</xdr:col>
      <xdr:colOff>364680</xdr:colOff>
      <xdr:row>16</xdr:row>
      <xdr:rowOff>117360</xdr:rowOff>
    </xdr:to>
    <xdr:graphicFrame>
      <xdr:nvGraphicFramePr>
        <xdr:cNvPr id="0" name="Chart 1"/>
        <xdr:cNvGraphicFramePr/>
      </xdr:nvGraphicFramePr>
      <xdr:xfrm>
        <a:off x="8951760" y="571680"/>
        <a:ext cx="647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18</xdr:row>
      <xdr:rowOff>105480</xdr:rowOff>
    </xdr:from>
    <xdr:to>
      <xdr:col>15</xdr:col>
      <xdr:colOff>39240</xdr:colOff>
      <xdr:row>32</xdr:row>
      <xdr:rowOff>52560</xdr:rowOff>
    </xdr:to>
    <xdr:graphicFrame>
      <xdr:nvGraphicFramePr>
        <xdr:cNvPr id="1" name="Chart 2"/>
        <xdr:cNvGraphicFramePr/>
      </xdr:nvGraphicFramePr>
      <xdr:xfrm>
        <a:off x="8951760" y="4000680"/>
        <a:ext cx="431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5" min="4" style="0" width="16"/>
    <col collapsed="false" customWidth="true" hidden="false" outlineLevel="0" max="7" min="6" style="0" width="14"/>
    <col collapsed="false" customWidth="true" hidden="false" outlineLevel="0" max="8" min="8" style="0" width="3"/>
  </cols>
  <sheetData>
    <row r="1" customFormat="false" ht="21.6" hidden="false" customHeight="false" outlineLevel="0" collapsed="false">
      <c r="A1" s="1" t="s">
        <v>0</v>
      </c>
    </row>
    <row r="2" customFormat="false" ht="17.15" hidden="false" customHeight="false" outlineLevel="0" collapsed="false">
      <c r="A2" s="2" t="s">
        <v>1</v>
      </c>
    </row>
    <row r="4" customFormat="false" ht="17.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7.15" hidden="false" customHeight="false" outlineLevel="0" collapsed="false">
      <c r="A5" s="4" t="n">
        <v>45931</v>
      </c>
      <c r="B5" s="5" t="n">
        <f aca="false">SUMIFS(元データ!$E$2:$E$539,元データ!$B$2:$B$539,B$4,元データ!$A$2:$A$539,"&gt;="&amp;$A5,元データ!$A$2:$A$539,"&lt;"&amp;EDATE($A5,1))</f>
        <v>780200</v>
      </c>
      <c r="C5" s="5" t="n">
        <f aca="false">SUMIFS(元データ!$E$2:$E$539,元データ!$B$2:$B$539,C$4,元データ!$A$2:$A$539,"&gt;="&amp;$A5,元データ!$A$2:$A$539,"&lt;"&amp;EDATE($A5,1))</f>
        <v>660350</v>
      </c>
      <c r="D5" s="5" t="n">
        <f aca="false">SUMIFS(元データ!$E$2:$E$539,元データ!$B$2:$B$539,D$4,元データ!$A$2:$A$539,"&gt;="&amp;$A5,元データ!$A$2:$A$539,"&lt;"&amp;EDATE($A5,1))</f>
        <v>488400</v>
      </c>
      <c r="E5" s="5" t="n">
        <f aca="false">SUMIFS(元データ!$E$2:$E$539,元データ!$B$2:$B$539,E$4,元データ!$A$2:$A$539,"&gt;="&amp;$A5,元データ!$A$2:$A$539,"&lt;"&amp;EDATE($A5,1))</f>
        <v>402600</v>
      </c>
      <c r="F5" s="5" t="n">
        <f aca="false">SUMIFS(元データ!$E$2:$E$539,元データ!$B$2:$B$539,F$4,元データ!$A$2:$A$539,"&gt;="&amp;$A5,元データ!$A$2:$A$539,"&lt;"&amp;EDATE($A5,1))</f>
        <v>413700</v>
      </c>
      <c r="G5" s="6" t="n">
        <f aca="false">SUM(B5:F5)</f>
        <v>2745250</v>
      </c>
    </row>
    <row r="6" customFormat="false" ht="17.15" hidden="false" customHeight="false" outlineLevel="0" collapsed="false">
      <c r="A6" s="4" t="n">
        <f aca="false">EDATE(A5,1)</f>
        <v>45962</v>
      </c>
      <c r="B6" s="5" t="n">
        <f aca="false">SUMIFS(元データ!$E$2:$E$539,元データ!$B$2:$B$539,B$4,元データ!$A$2:$A$539,"&gt;="&amp;$A6,元データ!$A$2:$A$539,"&lt;"&amp;EDATE($A6,1))</f>
        <v>405000</v>
      </c>
      <c r="C6" s="5" t="n">
        <f aca="false">SUMIFS(元データ!$E$2:$E$539,元データ!$B$2:$B$539,C$4,元データ!$A$2:$A$539,"&gt;="&amp;$A6,元データ!$A$2:$A$539,"&lt;"&amp;EDATE($A6,1))</f>
        <v>361700</v>
      </c>
      <c r="D6" s="5" t="n">
        <f aca="false">SUMIFS(元データ!$E$2:$E$539,元データ!$B$2:$B$539,D$4,元データ!$A$2:$A$539,"&gt;="&amp;$A6,元データ!$A$2:$A$539,"&lt;"&amp;EDATE($A6,1))</f>
        <v>719850</v>
      </c>
      <c r="E6" s="5" t="n">
        <f aca="false">SUMIFS(元データ!$E$2:$E$539,元データ!$B$2:$B$539,E$4,元データ!$A$2:$A$539,"&gt;="&amp;$A6,元データ!$A$2:$A$539,"&lt;"&amp;EDATE($A6,1))</f>
        <v>469200</v>
      </c>
      <c r="F6" s="5" t="n">
        <f aca="false">SUMIFS(元データ!$E$2:$E$539,元データ!$B$2:$B$539,F$4,元データ!$A$2:$A$539,"&gt;="&amp;$A6,元データ!$A$2:$A$539,"&lt;"&amp;EDATE($A6,1))</f>
        <v>518200</v>
      </c>
      <c r="G6" s="6" t="n">
        <f aca="false">SUM(B6:F6)</f>
        <v>2473950</v>
      </c>
    </row>
    <row r="7" customFormat="false" ht="17.15" hidden="false" customHeight="false" outlineLevel="0" collapsed="false">
      <c r="A7" s="4" t="n">
        <f aca="false">EDATE(A6,1)</f>
        <v>45992</v>
      </c>
      <c r="B7" s="5" t="n">
        <f aca="false">SUMIFS(元データ!$E$2:$E$539,元データ!$B$2:$B$539,B$4,元データ!$A$2:$A$539,"&gt;="&amp;$A7,元データ!$A$2:$A$539,"&lt;"&amp;EDATE($A7,1))</f>
        <v>554550</v>
      </c>
      <c r="C7" s="5" t="n">
        <f aca="false">SUMIFS(元データ!$E$2:$E$539,元データ!$B$2:$B$539,C$4,元データ!$A$2:$A$539,"&gt;="&amp;$A7,元データ!$A$2:$A$539,"&lt;"&amp;EDATE($A7,1))</f>
        <v>480900</v>
      </c>
      <c r="D7" s="5" t="n">
        <f aca="false">SUMIFS(元データ!$E$2:$E$539,元データ!$B$2:$B$539,D$4,元データ!$A$2:$A$539,"&gt;="&amp;$A7,元データ!$A$2:$A$539,"&lt;"&amp;EDATE($A7,1))</f>
        <v>624750</v>
      </c>
      <c r="E7" s="5" t="n">
        <f aca="false">SUMIFS(元データ!$E$2:$E$539,元データ!$B$2:$B$539,E$4,元データ!$A$2:$A$539,"&gt;="&amp;$A7,元データ!$A$2:$A$539,"&lt;"&amp;EDATE($A7,1))</f>
        <v>328700</v>
      </c>
      <c r="F7" s="5" t="n">
        <f aca="false">SUMIFS(元データ!$E$2:$E$539,元データ!$B$2:$B$539,F$4,元データ!$A$2:$A$539,"&gt;="&amp;$A7,元データ!$A$2:$A$539,"&lt;"&amp;EDATE($A7,1))</f>
        <v>547500</v>
      </c>
      <c r="G7" s="6" t="n">
        <f aca="false">SUM(B7:F7)</f>
        <v>2536400</v>
      </c>
    </row>
    <row r="8" customFormat="false" ht="17.15" hidden="false" customHeight="false" outlineLevel="0" collapsed="false">
      <c r="A8" s="4" t="n">
        <f aca="false">EDATE(A7,1)</f>
        <v>46023</v>
      </c>
      <c r="B8" s="5" t="n">
        <f aca="false">SUMIFS(元データ!$E$2:$E$539,元データ!$B$2:$B$539,B$4,元データ!$A$2:$A$539,"&gt;="&amp;$A8,元データ!$A$2:$A$539,"&lt;"&amp;EDATE($A8,1))</f>
        <v>436150</v>
      </c>
      <c r="C8" s="5" t="n">
        <f aca="false">SUMIFS(元データ!$E$2:$E$539,元データ!$B$2:$B$539,C$4,元データ!$A$2:$A$539,"&gt;="&amp;$A8,元データ!$A$2:$A$539,"&lt;"&amp;EDATE($A8,1))</f>
        <v>723150</v>
      </c>
      <c r="D8" s="5" t="n">
        <f aca="false">SUMIFS(元データ!$E$2:$E$539,元データ!$B$2:$B$539,D$4,元データ!$A$2:$A$539,"&gt;="&amp;$A8,元データ!$A$2:$A$539,"&lt;"&amp;EDATE($A8,1))</f>
        <v>459800</v>
      </c>
      <c r="E8" s="5" t="n">
        <f aca="false">SUMIFS(元データ!$E$2:$E$539,元データ!$B$2:$B$539,E$4,元データ!$A$2:$A$539,"&gt;="&amp;$A8,元データ!$A$2:$A$539,"&lt;"&amp;EDATE($A8,1))</f>
        <v>139050</v>
      </c>
      <c r="F8" s="5" t="n">
        <f aca="false">SUMIFS(元データ!$E$2:$E$539,元データ!$B$2:$B$539,F$4,元データ!$A$2:$A$539,"&gt;="&amp;$A8,元データ!$A$2:$A$539,"&lt;"&amp;EDATE($A8,1))</f>
        <v>515600</v>
      </c>
      <c r="G8" s="6" t="n">
        <f aca="false">SUM(B8:F8)</f>
        <v>2273750</v>
      </c>
    </row>
    <row r="9" customFormat="false" ht="17.15" hidden="false" customHeight="false" outlineLevel="0" collapsed="false">
      <c r="A9" s="4" t="n">
        <f aca="false">EDATE(A8,1)</f>
        <v>46054</v>
      </c>
      <c r="B9" s="5" t="n">
        <f aca="false">SUMIFS(元データ!$E$2:$E$539,元データ!$B$2:$B$539,B$4,元データ!$A$2:$A$539,"&gt;="&amp;$A9,元データ!$A$2:$A$539,"&lt;"&amp;EDATE($A9,1))</f>
        <v>328950</v>
      </c>
      <c r="C9" s="5" t="n">
        <f aca="false">SUMIFS(元データ!$E$2:$E$539,元データ!$B$2:$B$539,C$4,元データ!$A$2:$A$539,"&gt;="&amp;$A9,元データ!$A$2:$A$539,"&lt;"&amp;EDATE($A9,1))</f>
        <v>523100</v>
      </c>
      <c r="D9" s="5" t="n">
        <f aca="false">SUMIFS(元データ!$E$2:$E$539,元データ!$B$2:$B$539,D$4,元データ!$A$2:$A$539,"&gt;="&amp;$A9,元データ!$A$2:$A$539,"&lt;"&amp;EDATE($A9,1))</f>
        <v>373050</v>
      </c>
      <c r="E9" s="5" t="n">
        <f aca="false">SUMIFS(元データ!$E$2:$E$539,元データ!$B$2:$B$539,E$4,元データ!$A$2:$A$539,"&gt;="&amp;$A9,元データ!$A$2:$A$539,"&lt;"&amp;EDATE($A9,1))</f>
        <v>555900</v>
      </c>
      <c r="F9" s="5" t="n">
        <f aca="false">SUMIFS(元データ!$E$2:$E$539,元データ!$B$2:$B$539,F$4,元データ!$A$2:$A$539,"&gt;="&amp;$A9,元データ!$A$2:$A$539,"&lt;"&amp;EDATE($A9,1))</f>
        <v>492300</v>
      </c>
      <c r="G9" s="6" t="n">
        <f aca="false">SUM(B9:F9)</f>
        <v>2273300</v>
      </c>
    </row>
    <row r="10" customFormat="false" ht="17.15" hidden="false" customHeight="false" outlineLevel="0" collapsed="false">
      <c r="A10" s="4" t="n">
        <f aca="false">EDATE(A9,1)</f>
        <v>46082</v>
      </c>
      <c r="B10" s="5" t="n">
        <f aca="false">SUMIFS(元データ!$E$2:$E$539,元データ!$B$2:$B$539,B$4,元データ!$A$2:$A$539,"&gt;="&amp;$A10,元データ!$A$2:$A$539,"&lt;"&amp;EDATE($A10,1))</f>
        <v>433400</v>
      </c>
      <c r="C10" s="5" t="n">
        <f aca="false">SUMIFS(元データ!$E$2:$E$539,元データ!$B$2:$B$539,C$4,元データ!$A$2:$A$539,"&gt;="&amp;$A10,元データ!$A$2:$A$539,"&lt;"&amp;EDATE($A10,1))</f>
        <v>152600</v>
      </c>
      <c r="D10" s="5" t="n">
        <f aca="false">SUMIFS(元データ!$E$2:$E$539,元データ!$B$2:$B$539,D$4,元データ!$A$2:$A$539,"&gt;="&amp;$A10,元データ!$A$2:$A$539,"&lt;"&amp;EDATE($A10,1))</f>
        <v>643600</v>
      </c>
      <c r="E10" s="5" t="n">
        <f aca="false">SUMIFS(元データ!$E$2:$E$539,元データ!$B$2:$B$539,E$4,元データ!$A$2:$A$539,"&gt;="&amp;$A10,元データ!$A$2:$A$539,"&lt;"&amp;EDATE($A10,1))</f>
        <v>334200</v>
      </c>
      <c r="F10" s="5" t="n">
        <f aca="false">SUMIFS(元データ!$E$2:$E$539,元データ!$B$2:$B$539,F$4,元データ!$A$2:$A$539,"&gt;="&amp;$A10,元データ!$A$2:$A$539,"&lt;"&amp;EDATE($A10,1))</f>
        <v>445850</v>
      </c>
      <c r="G10" s="6" t="n">
        <f aca="false">SUM(B10:F10)</f>
        <v>2009650</v>
      </c>
    </row>
    <row r="11" customFormat="false" ht="17.15" hidden="false" customHeight="false" outlineLevel="0" collapsed="false">
      <c r="A11" s="4" t="n">
        <f aca="false">EDATE(A10,1)</f>
        <v>46113</v>
      </c>
      <c r="B11" s="5" t="n">
        <f aca="false">SUMIFS(元データ!$E$2:$E$539,元データ!$B$2:$B$539,B$4,元データ!$A$2:$A$539,"&gt;="&amp;$A11,元データ!$A$2:$A$539,"&lt;"&amp;EDATE($A11,1))</f>
        <v>548400</v>
      </c>
      <c r="C11" s="5" t="n">
        <f aca="false">SUMIFS(元データ!$E$2:$E$539,元データ!$B$2:$B$539,C$4,元データ!$A$2:$A$539,"&gt;="&amp;$A11,元データ!$A$2:$A$539,"&lt;"&amp;EDATE($A11,1))</f>
        <v>383900</v>
      </c>
      <c r="D11" s="5" t="n">
        <f aca="false">SUMIFS(元データ!$E$2:$E$539,元データ!$B$2:$B$539,D$4,元データ!$A$2:$A$539,"&gt;="&amp;$A11,元データ!$A$2:$A$539,"&lt;"&amp;EDATE($A11,1))</f>
        <v>346600</v>
      </c>
      <c r="E11" s="5" t="n">
        <f aca="false">SUMIFS(元データ!$E$2:$E$539,元データ!$B$2:$B$539,E$4,元データ!$A$2:$A$539,"&gt;="&amp;$A11,元データ!$A$2:$A$539,"&lt;"&amp;EDATE($A11,1))</f>
        <v>542400</v>
      </c>
      <c r="F11" s="5" t="n">
        <f aca="false">SUMIFS(元データ!$E$2:$E$539,元データ!$B$2:$B$539,F$4,元データ!$A$2:$A$539,"&gt;="&amp;$A11,元データ!$A$2:$A$539,"&lt;"&amp;EDATE($A11,1))</f>
        <v>412800</v>
      </c>
      <c r="G11" s="6" t="n">
        <f aca="false">SUM(B11:F11)</f>
        <v>2234100</v>
      </c>
    </row>
    <row r="12" customFormat="false" ht="17.15" hidden="false" customHeight="false" outlineLevel="0" collapsed="false">
      <c r="A12" s="4" t="n">
        <f aca="false">EDATE(A11,1)</f>
        <v>46143</v>
      </c>
      <c r="B12" s="5" t="n">
        <f aca="false">SUMIFS(元データ!$E$2:$E$539,元データ!$B$2:$B$539,B$4,元データ!$A$2:$A$539,"&gt;="&amp;$A12,元データ!$A$2:$A$539,"&lt;"&amp;EDATE($A12,1))</f>
        <v>459050</v>
      </c>
      <c r="C12" s="5" t="n">
        <f aca="false">SUMIFS(元データ!$E$2:$E$539,元データ!$B$2:$B$539,C$4,元データ!$A$2:$A$539,"&gt;="&amp;$A12,元データ!$A$2:$A$539,"&lt;"&amp;EDATE($A12,1))</f>
        <v>563900</v>
      </c>
      <c r="D12" s="5" t="n">
        <f aca="false">SUMIFS(元データ!$E$2:$E$539,元データ!$B$2:$B$539,D$4,元データ!$A$2:$A$539,"&gt;="&amp;$A12,元データ!$A$2:$A$539,"&lt;"&amp;EDATE($A12,1))</f>
        <v>572700</v>
      </c>
      <c r="E12" s="5" t="n">
        <f aca="false">SUMIFS(元データ!$E$2:$E$539,元データ!$B$2:$B$539,E$4,元データ!$A$2:$A$539,"&gt;="&amp;$A12,元データ!$A$2:$A$539,"&lt;"&amp;EDATE($A12,1))</f>
        <v>152400</v>
      </c>
      <c r="F12" s="5" t="n">
        <f aca="false">SUMIFS(元データ!$E$2:$E$539,元データ!$B$2:$B$539,F$4,元データ!$A$2:$A$539,"&gt;="&amp;$A12,元データ!$A$2:$A$539,"&lt;"&amp;EDATE($A12,1))</f>
        <v>421150</v>
      </c>
      <c r="G12" s="6" t="n">
        <f aca="false">SUM(B12:F12)</f>
        <v>2169200</v>
      </c>
    </row>
    <row r="13" customFormat="false" ht="17.15" hidden="false" customHeight="false" outlineLevel="0" collapsed="false">
      <c r="A13" s="4" t="n">
        <f aca="false">EDATE(A12,1)</f>
        <v>46174</v>
      </c>
      <c r="B13" s="5" t="n">
        <f aca="false">SUMIFS(元データ!$E$2:$E$539,元データ!$B$2:$B$539,B$4,元データ!$A$2:$A$539,"&gt;="&amp;$A13,元データ!$A$2:$A$539,"&lt;"&amp;EDATE($A13,1))</f>
        <v>813100</v>
      </c>
      <c r="C13" s="5" t="n">
        <f aca="false">SUMIFS(元データ!$E$2:$E$539,元データ!$B$2:$B$539,C$4,元データ!$A$2:$A$539,"&gt;="&amp;$A13,元データ!$A$2:$A$539,"&lt;"&amp;EDATE($A13,1))</f>
        <v>222550</v>
      </c>
      <c r="D13" s="5" t="n">
        <f aca="false">SUMIFS(元データ!$E$2:$E$539,元データ!$B$2:$B$539,D$4,元データ!$A$2:$A$539,"&gt;="&amp;$A13,元データ!$A$2:$A$539,"&lt;"&amp;EDATE($A13,1))</f>
        <v>914500</v>
      </c>
      <c r="E13" s="5" t="n">
        <f aca="false">SUMIFS(元データ!$E$2:$E$539,元データ!$B$2:$B$539,E$4,元データ!$A$2:$A$539,"&gt;="&amp;$A13,元データ!$A$2:$A$539,"&lt;"&amp;EDATE($A13,1))</f>
        <v>167250</v>
      </c>
      <c r="F13" s="5" t="n">
        <f aca="false">SUMIFS(元データ!$E$2:$E$539,元データ!$B$2:$B$539,F$4,元データ!$A$2:$A$539,"&gt;="&amp;$A13,元データ!$A$2:$A$539,"&lt;"&amp;EDATE($A13,1))</f>
        <v>518850</v>
      </c>
      <c r="G13" s="6" t="n">
        <f aca="false">SUM(B13:F13)</f>
        <v>2636250</v>
      </c>
    </row>
    <row r="14" customFormat="false" ht="17.15" hidden="false" customHeight="false" outlineLevel="0" collapsed="false">
      <c r="A14" s="4" t="n">
        <f aca="false">EDATE(A13,1)</f>
        <v>46204</v>
      </c>
      <c r="B14" s="5" t="n">
        <f aca="false">SUMIFS(元データ!$E$2:$E$539,元データ!$B$2:$B$539,B$4,元データ!$A$2:$A$539,"&gt;="&amp;$A14,元データ!$A$2:$A$539,"&lt;"&amp;EDATE($A14,1))</f>
        <v>414600</v>
      </c>
      <c r="C14" s="5" t="n">
        <f aca="false">SUMIFS(元データ!$E$2:$E$539,元データ!$B$2:$B$539,C$4,元データ!$A$2:$A$539,"&gt;="&amp;$A14,元データ!$A$2:$A$539,"&lt;"&amp;EDATE($A14,1))</f>
        <v>514400</v>
      </c>
      <c r="D14" s="5" t="n">
        <f aca="false">SUMIFS(元データ!$E$2:$E$539,元データ!$B$2:$B$539,D$4,元データ!$A$2:$A$539,"&gt;="&amp;$A14,元データ!$A$2:$A$539,"&lt;"&amp;EDATE($A14,1))</f>
        <v>645750</v>
      </c>
      <c r="E14" s="5" t="n">
        <f aca="false">SUMIFS(元データ!$E$2:$E$539,元データ!$B$2:$B$539,E$4,元データ!$A$2:$A$539,"&gt;="&amp;$A14,元データ!$A$2:$A$539,"&lt;"&amp;EDATE($A14,1))</f>
        <v>547750</v>
      </c>
      <c r="F14" s="5" t="n">
        <f aca="false">SUMIFS(元データ!$E$2:$E$539,元データ!$B$2:$B$539,F$4,元データ!$A$2:$A$539,"&gt;="&amp;$A14,元データ!$A$2:$A$539,"&lt;"&amp;EDATE($A14,1))</f>
        <v>655150</v>
      </c>
      <c r="G14" s="6" t="n">
        <f aca="false">SUM(B14:F14)</f>
        <v>2777650</v>
      </c>
    </row>
    <row r="15" customFormat="false" ht="17.15" hidden="false" customHeight="false" outlineLevel="0" collapsed="false">
      <c r="A15" s="4" t="n">
        <f aca="false">EDATE(A14,1)</f>
        <v>46235</v>
      </c>
      <c r="B15" s="5" t="n">
        <f aca="false">SUMIFS(元データ!$E$2:$E$539,元データ!$B$2:$B$539,B$4,元データ!$A$2:$A$539,"&gt;="&amp;$A15,元データ!$A$2:$A$539,"&lt;"&amp;EDATE($A15,1))</f>
        <v>514550</v>
      </c>
      <c r="C15" s="5" t="n">
        <f aca="false">SUMIFS(元データ!$E$2:$E$539,元データ!$B$2:$B$539,C$4,元データ!$A$2:$A$539,"&gt;="&amp;$A15,元データ!$A$2:$A$539,"&lt;"&amp;EDATE($A15,1))</f>
        <v>826950</v>
      </c>
      <c r="D15" s="5" t="n">
        <f aca="false">SUMIFS(元データ!$E$2:$E$539,元データ!$B$2:$B$539,D$4,元データ!$A$2:$A$539,"&gt;="&amp;$A15,元データ!$A$2:$A$539,"&lt;"&amp;EDATE($A15,1))</f>
        <v>623100</v>
      </c>
      <c r="E15" s="5" t="n">
        <f aca="false">SUMIFS(元データ!$E$2:$E$539,元データ!$B$2:$B$539,E$4,元データ!$A$2:$A$539,"&gt;="&amp;$A15,元データ!$A$2:$A$539,"&lt;"&amp;EDATE($A15,1))</f>
        <v>1005100</v>
      </c>
      <c r="F15" s="5" t="n">
        <f aca="false">SUMIFS(元データ!$E$2:$E$539,元データ!$B$2:$B$539,F$4,元データ!$A$2:$A$539,"&gt;="&amp;$A15,元データ!$A$2:$A$539,"&lt;"&amp;EDATE($A15,1))</f>
        <v>1165500</v>
      </c>
      <c r="G15" s="6" t="n">
        <f aca="false">SUM(B15:F15)</f>
        <v>4135200</v>
      </c>
    </row>
    <row r="16" customFormat="false" ht="17.15" hidden="false" customHeight="false" outlineLevel="0" collapsed="false">
      <c r="A16" s="4" t="n">
        <f aca="false">EDATE(A15,1)</f>
        <v>46266</v>
      </c>
      <c r="B16" s="5" t="n">
        <f aca="false">SUMIFS(元データ!$E$2:$E$539,元データ!$B$2:$B$539,B$4,元データ!$A$2:$A$539,"&gt;="&amp;$A16,元データ!$A$2:$A$539,"&lt;"&amp;EDATE($A16,1))</f>
        <v>333800</v>
      </c>
      <c r="C16" s="5" t="n">
        <f aca="false">SUMIFS(元データ!$E$2:$E$539,元データ!$B$2:$B$539,C$4,元データ!$A$2:$A$539,"&gt;="&amp;$A16,元データ!$A$2:$A$539,"&lt;"&amp;EDATE($A16,1))</f>
        <v>242750</v>
      </c>
      <c r="D16" s="5" t="n">
        <f aca="false">SUMIFS(元データ!$E$2:$E$539,元データ!$B$2:$B$539,D$4,元データ!$A$2:$A$539,"&gt;="&amp;$A16,元データ!$A$2:$A$539,"&lt;"&amp;EDATE($A16,1))</f>
        <v>914550</v>
      </c>
      <c r="E16" s="5" t="n">
        <f aca="false">SUMIFS(元データ!$E$2:$E$539,元データ!$B$2:$B$539,E$4,元データ!$A$2:$A$539,"&gt;="&amp;$A16,元データ!$A$2:$A$539,"&lt;"&amp;EDATE($A16,1))</f>
        <v>372550</v>
      </c>
      <c r="F16" s="5" t="n">
        <f aca="false">SUMIFS(元データ!$E$2:$E$539,元データ!$B$2:$B$539,F$4,元データ!$A$2:$A$539,"&gt;="&amp;$A16,元データ!$A$2:$A$539,"&lt;"&amp;EDATE($A16,1))</f>
        <v>894550</v>
      </c>
      <c r="G16" s="6" t="n">
        <f aca="false">SUM(B16:F16)</f>
        <v>2758200</v>
      </c>
    </row>
    <row r="17" customFormat="false" ht="15" hidden="false" customHeight="false" outlineLevel="0" collapsed="false">
      <c r="A17" s="7" t="s">
        <v>9</v>
      </c>
      <c r="B17" s="8" t="n">
        <f aca="false">SUM(B5:B16)</f>
        <v>6021750</v>
      </c>
      <c r="C17" s="8" t="n">
        <f aca="false">SUM(C5:C16)</f>
        <v>5656250</v>
      </c>
      <c r="D17" s="8" t="n">
        <f aca="false">SUM(D5:D16)</f>
        <v>7326650</v>
      </c>
      <c r="E17" s="8" t="n">
        <f aca="false">SUM(E5:E16)</f>
        <v>5017100</v>
      </c>
      <c r="F17" s="8" t="n">
        <f aca="false">SUM(F5:F16)</f>
        <v>7001150</v>
      </c>
      <c r="G17" s="8" t="n">
        <f aca="false">SUM(G5:G16)</f>
        <v>31022900</v>
      </c>
    </row>
    <row r="20" customFormat="false" ht="15" hidden="false" customHeight="false" outlineLevel="0" collapsed="false">
      <c r="A20" s="9" t="s">
        <v>10</v>
      </c>
    </row>
    <row r="21" customFormat="false" ht="15" hidden="false" customHeight="false" outlineLevel="0" collapsed="false">
      <c r="A21" s="3" t="s">
        <v>11</v>
      </c>
      <c r="B21" s="3" t="s">
        <v>12</v>
      </c>
      <c r="C21" s="3" t="s">
        <v>13</v>
      </c>
    </row>
    <row r="22" customFormat="false" ht="17.15" hidden="false" customHeight="false" outlineLevel="0" collapsed="false">
      <c r="A22" s="10" t="str">
        <f aca="false">B4</f>
        <v>得意先A</v>
      </c>
      <c r="B22" s="5" t="n">
        <f aca="false">B17</f>
        <v>6021750</v>
      </c>
      <c r="C22" s="11" t="n">
        <f aca="false">B22/$B$27</f>
        <v>0.194106611567584</v>
      </c>
    </row>
    <row r="23" customFormat="false" ht="17.15" hidden="false" customHeight="false" outlineLevel="0" collapsed="false">
      <c r="A23" s="10" t="str">
        <f aca="false">C4</f>
        <v>得意先B</v>
      </c>
      <c r="B23" s="5" t="n">
        <f aca="false">C17</f>
        <v>5656250</v>
      </c>
      <c r="C23" s="11" t="n">
        <f aca="false">B23/$B$27</f>
        <v>0.182324992183194</v>
      </c>
    </row>
    <row r="24" customFormat="false" ht="17.15" hidden="false" customHeight="false" outlineLevel="0" collapsed="false">
      <c r="A24" s="10" t="str">
        <f aca="false">D4</f>
        <v>得意先C</v>
      </c>
      <c r="B24" s="5" t="n">
        <f aca="false">D17</f>
        <v>7326650</v>
      </c>
      <c r="C24" s="11" t="n">
        <f aca="false">B24/$B$27</f>
        <v>0.236169087996287</v>
      </c>
    </row>
    <row r="25" customFormat="false" ht="17.15" hidden="false" customHeight="false" outlineLevel="0" collapsed="false">
      <c r="A25" s="10" t="str">
        <f aca="false">E4</f>
        <v>得意先D</v>
      </c>
      <c r="B25" s="5" t="n">
        <f aca="false">E17</f>
        <v>5017100</v>
      </c>
      <c r="C25" s="11" t="n">
        <f aca="false">B25/$B$27</f>
        <v>0.161722469530573</v>
      </c>
    </row>
    <row r="26" customFormat="false" ht="17.15" hidden="false" customHeight="false" outlineLevel="0" collapsed="false">
      <c r="A26" s="10" t="str">
        <f aca="false">F4</f>
        <v>得意先E</v>
      </c>
      <c r="B26" s="5" t="n">
        <f aca="false">F17</f>
        <v>7001150</v>
      </c>
      <c r="C26" s="11" t="n">
        <f aca="false">B26/$B$27</f>
        <v>0.225676838722363</v>
      </c>
    </row>
    <row r="27" customFormat="false" ht="15" hidden="false" customHeight="false" outlineLevel="0" collapsed="false">
      <c r="A27" s="7" t="s">
        <v>8</v>
      </c>
      <c r="B27" s="8" t="n">
        <f aca="false">SUM(B22:B26)</f>
        <v>31022900</v>
      </c>
      <c r="C27" s="12" t="n">
        <f aca="false">SUM(C22:C26)</f>
        <v>1</v>
      </c>
    </row>
    <row r="30" customFormat="false" ht="19.4" hidden="false" customHeight="false" outlineLevel="0" collapsed="false">
      <c r="A30" s="9" t="s">
        <v>14</v>
      </c>
    </row>
    <row r="31" customFormat="false" ht="17.15" hidden="false" customHeight="false" outlineLevel="0" collapsed="false">
      <c r="A31" s="2" t="s">
        <v>15</v>
      </c>
    </row>
    <row r="32" customFormat="false" ht="32.8" hidden="false" customHeight="false" outlineLevel="0" collapsed="false">
      <c r="A32" s="13" t="s">
        <v>16</v>
      </c>
      <c r="B32" s="13" t="s">
        <v>17</v>
      </c>
      <c r="C32" s="13" t="s">
        <v>18</v>
      </c>
      <c r="D32" s="13" t="s">
        <v>19</v>
      </c>
      <c r="E32" s="13" t="s">
        <v>20</v>
      </c>
      <c r="F32" s="13" t="s">
        <v>21</v>
      </c>
      <c r="G32" s="13" t="s">
        <v>22</v>
      </c>
    </row>
    <row r="33" customFormat="false" ht="17.15" hidden="false" customHeight="false" outlineLevel="0" collapsed="false">
      <c r="A33" s="10" t="s">
        <v>23</v>
      </c>
      <c r="B33" s="5" t="n">
        <v>47</v>
      </c>
      <c r="C33" s="5" t="n">
        <v>2745250</v>
      </c>
      <c r="D33" s="5" t="n">
        <f aca="false">COUNTIF(元データ!$F$2:$F$539,A33)</f>
        <v>47</v>
      </c>
      <c r="E33" s="5" t="n">
        <f aca="false">SUMIFS(元データ!$E$2:$E$539,元データ!$F$2:$F$539,A33)</f>
        <v>2745250</v>
      </c>
      <c r="F33" s="5" t="n">
        <f aca="false">E33-C33</f>
        <v>0</v>
      </c>
      <c r="G33" s="10" t="str">
        <f aca="false">IF(AND(B33=D33,F33=0),"OK","要確認")</f>
        <v>OK</v>
      </c>
    </row>
    <row r="34" customFormat="false" ht="17.15" hidden="false" customHeight="false" outlineLevel="0" collapsed="false">
      <c r="A34" s="10" t="s">
        <v>24</v>
      </c>
      <c r="B34" s="5" t="n">
        <v>45</v>
      </c>
      <c r="C34" s="5" t="n">
        <v>2473950</v>
      </c>
      <c r="D34" s="5" t="n">
        <f aca="false">COUNTIF(元データ!$F$2:$F$539,A34)</f>
        <v>45</v>
      </c>
      <c r="E34" s="5" t="n">
        <f aca="false">SUMIFS(元データ!$E$2:$E$539,元データ!$F$2:$F$539,A34)</f>
        <v>2473950</v>
      </c>
      <c r="F34" s="5" t="n">
        <f aca="false">E34-C34</f>
        <v>0</v>
      </c>
      <c r="G34" s="10" t="str">
        <f aca="false">IF(AND(B34=D34,F34=0),"OK","要確認")</f>
        <v>OK</v>
      </c>
    </row>
    <row r="35" customFormat="false" ht="17.15" hidden="false" customHeight="false" outlineLevel="0" collapsed="false">
      <c r="A35" s="10" t="s">
        <v>25</v>
      </c>
      <c r="B35" s="5" t="n">
        <v>47</v>
      </c>
      <c r="C35" s="5" t="n">
        <v>2536400</v>
      </c>
      <c r="D35" s="5" t="n">
        <f aca="false">COUNTIF(元データ!$F$2:$F$539,A35)</f>
        <v>47</v>
      </c>
      <c r="E35" s="5" t="n">
        <f aca="false">SUMIFS(元データ!$E$2:$E$539,元データ!$F$2:$F$539,A35)</f>
        <v>2536400</v>
      </c>
      <c r="F35" s="5" t="n">
        <f aca="false">E35-C35</f>
        <v>0</v>
      </c>
      <c r="G35" s="10" t="str">
        <f aca="false">IF(AND(B35=D35,F35=0),"OK","要確認")</f>
        <v>OK</v>
      </c>
    </row>
    <row r="36" customFormat="false" ht="17.15" hidden="false" customHeight="false" outlineLevel="0" collapsed="false">
      <c r="A36" s="10" t="s">
        <v>26</v>
      </c>
      <c r="B36" s="5" t="n">
        <v>45</v>
      </c>
      <c r="C36" s="5" t="n">
        <v>2273750</v>
      </c>
      <c r="D36" s="5" t="n">
        <f aca="false">COUNTIF(元データ!$F$2:$F$539,A36)</f>
        <v>45</v>
      </c>
      <c r="E36" s="5" t="n">
        <f aca="false">SUMIFS(元データ!$E$2:$E$539,元データ!$F$2:$F$539,A36)</f>
        <v>2273750</v>
      </c>
      <c r="F36" s="5" t="n">
        <f aca="false">E36-C36</f>
        <v>0</v>
      </c>
      <c r="G36" s="10" t="str">
        <f aca="false">IF(AND(B36=D36,F36=0),"OK","要確認")</f>
        <v>OK</v>
      </c>
    </row>
    <row r="37" customFormat="false" ht="17.15" hidden="false" customHeight="false" outlineLevel="0" collapsed="false">
      <c r="A37" s="10" t="s">
        <v>27</v>
      </c>
      <c r="B37" s="5" t="n">
        <v>45</v>
      </c>
      <c r="C37" s="5" t="n">
        <v>2273300</v>
      </c>
      <c r="D37" s="5" t="n">
        <f aca="false">COUNTIF(元データ!$F$2:$F$539,A37)</f>
        <v>45</v>
      </c>
      <c r="E37" s="5" t="n">
        <f aca="false">SUMIFS(元データ!$E$2:$E$539,元データ!$F$2:$F$539,A37)</f>
        <v>2273300</v>
      </c>
      <c r="F37" s="5" t="n">
        <f aca="false">E37-C37</f>
        <v>0</v>
      </c>
      <c r="G37" s="10" t="str">
        <f aca="false">IF(AND(B37=D37,F37=0),"OK","要確認")</f>
        <v>OK</v>
      </c>
    </row>
    <row r="38" customFormat="false" ht="17.15" hidden="false" customHeight="false" outlineLevel="0" collapsed="false">
      <c r="A38" s="10" t="s">
        <v>28</v>
      </c>
      <c r="B38" s="5" t="n">
        <v>43</v>
      </c>
      <c r="C38" s="5" t="n">
        <v>2009650</v>
      </c>
      <c r="D38" s="5" t="n">
        <f aca="false">COUNTIF(元データ!$F$2:$F$539,A38)</f>
        <v>43</v>
      </c>
      <c r="E38" s="5" t="n">
        <f aca="false">SUMIFS(元データ!$E$2:$E$539,元データ!$F$2:$F$539,A38)</f>
        <v>2009650</v>
      </c>
      <c r="F38" s="5" t="n">
        <f aca="false">E38-C38</f>
        <v>0</v>
      </c>
      <c r="G38" s="10" t="str">
        <f aca="false">IF(AND(B38=D38,F38=0),"OK","要確認")</f>
        <v>OK</v>
      </c>
    </row>
    <row r="39" customFormat="false" ht="17.15" hidden="false" customHeight="false" outlineLevel="0" collapsed="false">
      <c r="A39" s="10" t="s">
        <v>29</v>
      </c>
      <c r="B39" s="5" t="n">
        <v>46</v>
      </c>
      <c r="C39" s="5" t="n">
        <v>2234100</v>
      </c>
      <c r="D39" s="5" t="n">
        <f aca="false">COUNTIF(元データ!$F$2:$F$539,A39)</f>
        <v>46</v>
      </c>
      <c r="E39" s="5" t="n">
        <f aca="false">SUMIFS(元データ!$E$2:$E$539,元データ!$F$2:$F$539,A39)</f>
        <v>2234100</v>
      </c>
      <c r="F39" s="5" t="n">
        <f aca="false">E39-C39</f>
        <v>0</v>
      </c>
      <c r="G39" s="10" t="str">
        <f aca="false">IF(AND(B39=D39,F39=0),"OK","要確認")</f>
        <v>OK</v>
      </c>
    </row>
    <row r="40" customFormat="false" ht="17.15" hidden="false" customHeight="false" outlineLevel="0" collapsed="false">
      <c r="A40" s="10" t="s">
        <v>30</v>
      </c>
      <c r="B40" s="5" t="n">
        <v>44</v>
      </c>
      <c r="C40" s="5" t="n">
        <v>2169200</v>
      </c>
      <c r="D40" s="5" t="n">
        <f aca="false">COUNTIF(元データ!$F$2:$F$539,A40)</f>
        <v>44</v>
      </c>
      <c r="E40" s="5" t="n">
        <f aca="false">SUMIFS(元データ!$E$2:$E$539,元データ!$F$2:$F$539,A40)</f>
        <v>2169200</v>
      </c>
      <c r="F40" s="5" t="n">
        <f aca="false">E40-C40</f>
        <v>0</v>
      </c>
      <c r="G40" s="10" t="str">
        <f aca="false">IF(AND(B40=D40,F40=0),"OK","要確認")</f>
        <v>OK</v>
      </c>
    </row>
    <row r="41" customFormat="false" ht="17.15" hidden="false" customHeight="false" outlineLevel="0" collapsed="false">
      <c r="A41" s="10" t="s">
        <v>31</v>
      </c>
      <c r="B41" s="5" t="n">
        <v>43</v>
      </c>
      <c r="C41" s="5" t="n">
        <v>2636250</v>
      </c>
      <c r="D41" s="5" t="n">
        <f aca="false">COUNTIF(元データ!$F$2:$F$539,A41)</f>
        <v>43</v>
      </c>
      <c r="E41" s="5" t="n">
        <f aca="false">SUMIFS(元データ!$E$2:$E$539,元データ!$F$2:$F$539,A41)</f>
        <v>2636250</v>
      </c>
      <c r="F41" s="5" t="n">
        <f aca="false">E41-C41</f>
        <v>0</v>
      </c>
      <c r="G41" s="10" t="str">
        <f aca="false">IF(AND(B41=D41,F41=0),"OK","要確認")</f>
        <v>OK</v>
      </c>
    </row>
    <row r="42" customFormat="false" ht="17.15" hidden="false" customHeight="false" outlineLevel="0" collapsed="false">
      <c r="A42" s="10" t="s">
        <v>32</v>
      </c>
      <c r="B42" s="5" t="n">
        <v>43</v>
      </c>
      <c r="C42" s="5" t="n">
        <v>2777650</v>
      </c>
      <c r="D42" s="5" t="n">
        <f aca="false">COUNTIF(元データ!$F$2:$F$539,A42)</f>
        <v>43</v>
      </c>
      <c r="E42" s="5" t="n">
        <f aca="false">SUMIFS(元データ!$E$2:$E$539,元データ!$F$2:$F$539,A42)</f>
        <v>2777650</v>
      </c>
      <c r="F42" s="5" t="n">
        <f aca="false">E42-C42</f>
        <v>0</v>
      </c>
      <c r="G42" s="10" t="str">
        <f aca="false">IF(AND(B42=D42,F42=0),"OK","要確認")</f>
        <v>OK</v>
      </c>
    </row>
    <row r="43" customFormat="false" ht="17.15" hidden="false" customHeight="false" outlineLevel="0" collapsed="false">
      <c r="A43" s="10" t="s">
        <v>33</v>
      </c>
      <c r="B43" s="5" t="n">
        <v>45</v>
      </c>
      <c r="C43" s="5" t="n">
        <v>4135200</v>
      </c>
      <c r="D43" s="5" t="n">
        <f aca="false">COUNTIF(元データ!$F$2:$F$539,A43)</f>
        <v>45</v>
      </c>
      <c r="E43" s="5" t="n">
        <f aca="false">SUMIFS(元データ!$E$2:$E$539,元データ!$F$2:$F$539,A43)</f>
        <v>4135200</v>
      </c>
      <c r="F43" s="5" t="n">
        <f aca="false">E43-C43</f>
        <v>0</v>
      </c>
      <c r="G43" s="10" t="str">
        <f aca="false">IF(AND(B43=D43,F43=0),"OK","要確認")</f>
        <v>OK</v>
      </c>
    </row>
    <row r="44" customFormat="false" ht="17.15" hidden="false" customHeight="false" outlineLevel="0" collapsed="false">
      <c r="A44" s="10" t="s">
        <v>34</v>
      </c>
      <c r="B44" s="5" t="n">
        <v>45</v>
      </c>
      <c r="C44" s="5" t="n">
        <v>2758200</v>
      </c>
      <c r="D44" s="5" t="n">
        <f aca="false">COUNTIF(元データ!$F$2:$F$539,A44)</f>
        <v>45</v>
      </c>
      <c r="E44" s="5" t="n">
        <f aca="false">SUMIFS(元データ!$E$2:$E$539,元データ!$F$2:$F$539,A44)</f>
        <v>2758200</v>
      </c>
      <c r="F44" s="5" t="n">
        <f aca="false">E44-C44</f>
        <v>0</v>
      </c>
      <c r="G44" s="10" t="str">
        <f aca="false">IF(AND(B44=D44,F44=0),"OK","要確認")</f>
        <v>OK</v>
      </c>
    </row>
    <row r="45" customFormat="false" ht="17.15" hidden="false" customHeight="false" outlineLevel="0" collapsed="false">
      <c r="A45" s="14" t="s">
        <v>35</v>
      </c>
      <c r="B45" s="8" t="n">
        <f aca="false">SUM(B33:B44)</f>
        <v>538</v>
      </c>
      <c r="C45" s="8" t="n">
        <f aca="false">SUM(C33:C44)</f>
        <v>31022900</v>
      </c>
      <c r="D45" s="8" t="n">
        <f aca="false">SUM(D33:D44)</f>
        <v>538</v>
      </c>
      <c r="E45" s="8" t="n">
        <f aca="false">SUM(E33:E44)</f>
        <v>31022900</v>
      </c>
      <c r="F45" s="8" t="n">
        <f aca="false">E45-C45</f>
        <v>0</v>
      </c>
      <c r="G45" s="14" t="str">
        <f aca="false">IF(AND(B45=D45,F45=0),"OK","要確認")</f>
        <v>OK</v>
      </c>
    </row>
    <row r="47" customFormat="false" ht="17.15" hidden="false" customHeight="false" outlineLevel="0" collapsed="false">
      <c r="A47" s="15" t="s">
        <v>36</v>
      </c>
    </row>
    <row r="48" customFormat="false" ht="15" hidden="false" customHeight="false" outlineLevel="0" collapsed="false">
      <c r="A48" s="3" t="s">
        <v>37</v>
      </c>
      <c r="B48" s="3" t="s">
        <v>38</v>
      </c>
      <c r="C48" s="3" t="s">
        <v>39</v>
      </c>
      <c r="D48" s="3" t="s">
        <v>38</v>
      </c>
      <c r="E48" s="3" t="s">
        <v>40</v>
      </c>
      <c r="F48" s="3" t="s">
        <v>22</v>
      </c>
    </row>
    <row r="49" customFormat="false" ht="17.15" hidden="false" customHeight="false" outlineLevel="0" collapsed="false">
      <c r="A49" s="10" t="s">
        <v>41</v>
      </c>
      <c r="B49" s="5" t="n">
        <f aca="false">G17</f>
        <v>31022900</v>
      </c>
      <c r="C49" s="16" t="s">
        <v>42</v>
      </c>
      <c r="D49" s="5" t="n">
        <f aca="false">C45</f>
        <v>31022900</v>
      </c>
      <c r="E49" s="5" t="n">
        <f aca="false">B49-D49</f>
        <v>0</v>
      </c>
      <c r="F49" s="16" t="str">
        <f aca="false">IF(E49=0,"OK","要確認")</f>
        <v>OK</v>
      </c>
    </row>
    <row r="50" customFormat="false" ht="17.15" hidden="false" customHeight="false" outlineLevel="0" collapsed="false">
      <c r="A50" s="10" t="s">
        <v>43</v>
      </c>
      <c r="B50" s="5" t="n">
        <f aca="false">G17</f>
        <v>31022900</v>
      </c>
      <c r="C50" s="10" t="s">
        <v>44</v>
      </c>
      <c r="D50" s="5" t="n">
        <f aca="false">SUM(元データ!$E$2:$E$539)</f>
        <v>31022900</v>
      </c>
      <c r="E50" s="5" t="n">
        <f aca="false">B50-D50</f>
        <v>0</v>
      </c>
      <c r="F50" s="16" t="str">
        <f aca="false">IF(E50=0,"OK","要確認")</f>
        <v>OK</v>
      </c>
    </row>
    <row r="51" customFormat="false" ht="17.15" hidden="false" customHeight="false" outlineLevel="0" collapsed="false">
      <c r="A51" s="10" t="s">
        <v>45</v>
      </c>
      <c r="B51" s="5" t="n">
        <f aca="false">COUNTA(元データ!$B$2:$B$539)</f>
        <v>538</v>
      </c>
      <c r="C51" s="16" t="s">
        <v>46</v>
      </c>
      <c r="D51" s="5" t="n">
        <f aca="false">B45</f>
        <v>538</v>
      </c>
      <c r="E51" s="5" t="n">
        <f aca="false">B51-D51</f>
        <v>0</v>
      </c>
      <c r="F51" s="16" t="str">
        <f aca="false">IF(E51=0,"OK","要確認")</f>
        <v>OK</v>
      </c>
    </row>
    <row r="52" customFormat="false" ht="17.15" hidden="false" customHeight="false" outlineLevel="0" collapsed="false">
      <c r="A52" s="10" t="s">
        <v>47</v>
      </c>
      <c r="B52" s="5" t="n">
        <f aca="false">B27</f>
        <v>31022900</v>
      </c>
      <c r="C52" s="10" t="s">
        <v>48</v>
      </c>
      <c r="D52" s="5" t="n">
        <f aca="false">G17</f>
        <v>31022900</v>
      </c>
      <c r="E52" s="5" t="n">
        <f aca="false">B52-D52</f>
        <v>0</v>
      </c>
      <c r="F52" s="16" t="str">
        <f aca="false">IF(E52=0,"OK","要確認")</f>
        <v>OK</v>
      </c>
    </row>
    <row r="54" customFormat="false" ht="15" hidden="false" customHeight="false" outlineLevel="0" collapsed="false">
      <c r="A54" s="15" t="s">
        <v>49</v>
      </c>
      <c r="B54" s="17" t="str">
        <f aca="false">IF(AND(COUNTIF(G33:G45,"OK")=13,COUNTIF(F49:F52,"OK")=4),"すべて一致","不一致あり")</f>
        <v>すべて一致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4" min="3" style="0" width="8"/>
    <col collapsed="false" customWidth="true" hidden="false" outlineLevel="0" max="5" min="5" style="0" width="12"/>
    <col collapsed="false" customWidth="true" hidden="false" outlineLevel="0" max="6" min="6" style="0" width="20"/>
  </cols>
  <sheetData>
    <row r="1" customFormat="false" ht="15" hidden="false" customHeight="false" outlineLevel="0" collapsed="false">
      <c r="A1" s="18" t="s">
        <v>50</v>
      </c>
      <c r="B1" s="18" t="s">
        <v>11</v>
      </c>
      <c r="C1" s="18" t="s">
        <v>51</v>
      </c>
      <c r="D1" s="18" t="s">
        <v>52</v>
      </c>
      <c r="E1" s="18" t="s">
        <v>53</v>
      </c>
      <c r="F1" s="18" t="s">
        <v>16</v>
      </c>
    </row>
    <row r="2" customFormat="false" ht="17.15" hidden="false" customHeight="false" outlineLevel="0" collapsed="false">
      <c r="A2" s="19" t="n">
        <v>45931</v>
      </c>
      <c r="B2" s="20" t="s">
        <v>54</v>
      </c>
      <c r="C2" s="20" t="s">
        <v>55</v>
      </c>
      <c r="D2" s="21" t="n">
        <v>51</v>
      </c>
      <c r="E2" s="21" t="n">
        <v>61200</v>
      </c>
      <c r="F2" s="20" t="s">
        <v>23</v>
      </c>
    </row>
    <row r="3" customFormat="false" ht="17.15" hidden="false" customHeight="false" outlineLevel="0" collapsed="false">
      <c r="A3" s="19" t="n">
        <v>45931</v>
      </c>
      <c r="B3" s="20" t="s">
        <v>56</v>
      </c>
      <c r="C3" s="20" t="s">
        <v>55</v>
      </c>
      <c r="D3" s="21" t="n">
        <v>43</v>
      </c>
      <c r="E3" s="21" t="n">
        <v>51600</v>
      </c>
      <c r="F3" s="20" t="s">
        <v>23</v>
      </c>
    </row>
    <row r="4" customFormat="false" ht="17.15" hidden="false" customHeight="false" outlineLevel="0" collapsed="false">
      <c r="A4" s="19" t="n">
        <v>45931</v>
      </c>
      <c r="B4" s="20" t="s">
        <v>57</v>
      </c>
      <c r="C4" s="20" t="s">
        <v>58</v>
      </c>
      <c r="D4" s="21" t="n">
        <v>34</v>
      </c>
      <c r="E4" s="21" t="n">
        <v>28900</v>
      </c>
      <c r="F4" s="20" t="s">
        <v>23</v>
      </c>
    </row>
    <row r="5" customFormat="false" ht="17.15" hidden="false" customHeight="false" outlineLevel="0" collapsed="false">
      <c r="A5" s="19" t="n">
        <v>45932</v>
      </c>
      <c r="B5" s="20" t="s">
        <v>54</v>
      </c>
      <c r="C5" s="20" t="s">
        <v>55</v>
      </c>
      <c r="D5" s="21" t="n">
        <v>14</v>
      </c>
      <c r="E5" s="21" t="n">
        <v>16800</v>
      </c>
      <c r="F5" s="20" t="s">
        <v>23</v>
      </c>
    </row>
    <row r="6" customFormat="false" ht="17.15" hidden="false" customHeight="false" outlineLevel="0" collapsed="false">
      <c r="A6" s="19" t="n">
        <v>45932</v>
      </c>
      <c r="B6" s="20" t="s">
        <v>56</v>
      </c>
      <c r="C6" s="20" t="s">
        <v>58</v>
      </c>
      <c r="D6" s="21" t="n">
        <v>16</v>
      </c>
      <c r="E6" s="21" t="n">
        <v>13600</v>
      </c>
      <c r="F6" s="20" t="s">
        <v>23</v>
      </c>
    </row>
    <row r="7" customFormat="false" ht="17.15" hidden="false" customHeight="false" outlineLevel="0" collapsed="false">
      <c r="A7" s="19" t="n">
        <v>45933</v>
      </c>
      <c r="B7" s="20" t="s">
        <v>59</v>
      </c>
      <c r="C7" s="20" t="s">
        <v>55</v>
      </c>
      <c r="D7" s="21" t="n">
        <v>59</v>
      </c>
      <c r="E7" s="21" t="n">
        <v>70800</v>
      </c>
      <c r="F7" s="20" t="s">
        <v>23</v>
      </c>
    </row>
    <row r="8" customFormat="false" ht="17.15" hidden="false" customHeight="false" outlineLevel="0" collapsed="false">
      <c r="A8" s="19" t="n">
        <v>45933</v>
      </c>
      <c r="B8" s="20" t="s">
        <v>54</v>
      </c>
      <c r="C8" s="20" t="s">
        <v>58</v>
      </c>
      <c r="D8" s="21" t="n">
        <v>16</v>
      </c>
      <c r="E8" s="21" t="n">
        <v>13600</v>
      </c>
      <c r="F8" s="20" t="s">
        <v>23</v>
      </c>
    </row>
    <row r="9" customFormat="false" ht="17.15" hidden="false" customHeight="false" outlineLevel="0" collapsed="false">
      <c r="A9" s="19" t="n">
        <v>45936</v>
      </c>
      <c r="B9" s="20" t="s">
        <v>56</v>
      </c>
      <c r="C9" s="20" t="s">
        <v>55</v>
      </c>
      <c r="D9" s="21" t="n">
        <v>49</v>
      </c>
      <c r="E9" s="21" t="n">
        <v>58800</v>
      </c>
      <c r="F9" s="20" t="s">
        <v>23</v>
      </c>
    </row>
    <row r="10" customFormat="false" ht="17.15" hidden="false" customHeight="false" outlineLevel="0" collapsed="false">
      <c r="A10" s="19" t="n">
        <v>45936</v>
      </c>
      <c r="B10" s="20" t="s">
        <v>56</v>
      </c>
      <c r="C10" s="20" t="s">
        <v>60</v>
      </c>
      <c r="D10" s="21" t="n">
        <v>42</v>
      </c>
      <c r="E10" s="21" t="n">
        <v>100800</v>
      </c>
      <c r="F10" s="20" t="s">
        <v>23</v>
      </c>
    </row>
    <row r="11" customFormat="false" ht="17.15" hidden="false" customHeight="false" outlineLevel="0" collapsed="false">
      <c r="A11" s="19" t="n">
        <v>45937</v>
      </c>
      <c r="B11" s="20" t="s">
        <v>59</v>
      </c>
      <c r="C11" s="20" t="s">
        <v>55</v>
      </c>
      <c r="D11" s="21" t="n">
        <v>59</v>
      </c>
      <c r="E11" s="21" t="n">
        <v>70800</v>
      </c>
      <c r="F11" s="20" t="s">
        <v>23</v>
      </c>
    </row>
    <row r="12" customFormat="false" ht="17.15" hidden="false" customHeight="false" outlineLevel="0" collapsed="false">
      <c r="A12" s="19" t="n">
        <v>45937</v>
      </c>
      <c r="B12" s="20" t="s">
        <v>59</v>
      </c>
      <c r="C12" s="20" t="s">
        <v>55</v>
      </c>
      <c r="D12" s="21" t="n">
        <v>55</v>
      </c>
      <c r="E12" s="21" t="n">
        <v>66000</v>
      </c>
      <c r="F12" s="20" t="s">
        <v>23</v>
      </c>
    </row>
    <row r="13" customFormat="false" ht="17.15" hidden="false" customHeight="false" outlineLevel="0" collapsed="false">
      <c r="A13" s="19" t="n">
        <v>45938</v>
      </c>
      <c r="B13" s="20" t="s">
        <v>54</v>
      </c>
      <c r="C13" s="20" t="s">
        <v>60</v>
      </c>
      <c r="D13" s="21" t="n">
        <v>35</v>
      </c>
      <c r="E13" s="21" t="n">
        <v>84000</v>
      </c>
      <c r="F13" s="20" t="s">
        <v>23</v>
      </c>
    </row>
    <row r="14" customFormat="false" ht="17.15" hidden="false" customHeight="false" outlineLevel="0" collapsed="false">
      <c r="A14" s="19" t="n">
        <v>45938</v>
      </c>
      <c r="B14" s="20" t="s">
        <v>56</v>
      </c>
      <c r="C14" s="20" t="s">
        <v>58</v>
      </c>
      <c r="D14" s="21" t="n">
        <v>43</v>
      </c>
      <c r="E14" s="21" t="n">
        <v>36550</v>
      </c>
      <c r="F14" s="20" t="s">
        <v>23</v>
      </c>
    </row>
    <row r="15" customFormat="false" ht="17.15" hidden="false" customHeight="false" outlineLevel="0" collapsed="false">
      <c r="A15" s="19" t="n">
        <v>45939</v>
      </c>
      <c r="B15" s="20" t="s">
        <v>57</v>
      </c>
      <c r="C15" s="20" t="s">
        <v>60</v>
      </c>
      <c r="D15" s="21" t="n">
        <v>17</v>
      </c>
      <c r="E15" s="21" t="n">
        <v>40800</v>
      </c>
      <c r="F15" s="20" t="s">
        <v>23</v>
      </c>
    </row>
    <row r="16" customFormat="false" ht="17.15" hidden="false" customHeight="false" outlineLevel="0" collapsed="false">
      <c r="A16" s="19" t="n">
        <v>45939</v>
      </c>
      <c r="B16" s="20" t="s">
        <v>56</v>
      </c>
      <c r="C16" s="20" t="s">
        <v>55</v>
      </c>
      <c r="D16" s="21" t="n">
        <v>23</v>
      </c>
      <c r="E16" s="21" t="n">
        <v>27600</v>
      </c>
      <c r="F16" s="20" t="s">
        <v>23</v>
      </c>
    </row>
    <row r="17" customFormat="false" ht="17.15" hidden="false" customHeight="false" outlineLevel="0" collapsed="false">
      <c r="A17" s="19" t="n">
        <v>45940</v>
      </c>
      <c r="B17" s="20" t="s">
        <v>56</v>
      </c>
      <c r="C17" s="20" t="s">
        <v>55</v>
      </c>
      <c r="D17" s="21" t="n">
        <v>48</v>
      </c>
      <c r="E17" s="21" t="n">
        <v>57600</v>
      </c>
      <c r="F17" s="20" t="s">
        <v>23</v>
      </c>
    </row>
    <row r="18" customFormat="false" ht="17.15" hidden="false" customHeight="false" outlineLevel="0" collapsed="false">
      <c r="A18" s="19" t="n">
        <v>45940</v>
      </c>
      <c r="B18" s="20" t="s">
        <v>59</v>
      </c>
      <c r="C18" s="20" t="s">
        <v>55</v>
      </c>
      <c r="D18" s="21" t="n">
        <v>60</v>
      </c>
      <c r="E18" s="21" t="n">
        <v>72000</v>
      </c>
      <c r="F18" s="20" t="s">
        <v>23</v>
      </c>
    </row>
    <row r="19" customFormat="false" ht="17.15" hidden="false" customHeight="false" outlineLevel="0" collapsed="false">
      <c r="A19" s="19" t="n">
        <v>45943</v>
      </c>
      <c r="B19" s="20" t="s">
        <v>56</v>
      </c>
      <c r="C19" s="20" t="s">
        <v>60</v>
      </c>
      <c r="D19" s="21" t="n">
        <v>33</v>
      </c>
      <c r="E19" s="21" t="n">
        <v>79200</v>
      </c>
      <c r="F19" s="20" t="s">
        <v>23</v>
      </c>
    </row>
    <row r="20" customFormat="false" ht="17.15" hidden="false" customHeight="false" outlineLevel="0" collapsed="false">
      <c r="A20" s="19" t="n">
        <v>45943</v>
      </c>
      <c r="B20" s="20" t="s">
        <v>61</v>
      </c>
      <c r="C20" s="20" t="s">
        <v>60</v>
      </c>
      <c r="D20" s="21" t="n">
        <v>39</v>
      </c>
      <c r="E20" s="21" t="n">
        <v>93600</v>
      </c>
      <c r="F20" s="20" t="s">
        <v>23</v>
      </c>
    </row>
    <row r="21" customFormat="false" ht="17.15" hidden="false" customHeight="false" outlineLevel="0" collapsed="false">
      <c r="A21" s="19" t="n">
        <v>45944</v>
      </c>
      <c r="B21" s="20" t="s">
        <v>59</v>
      </c>
      <c r="C21" s="20" t="s">
        <v>58</v>
      </c>
      <c r="D21" s="21" t="n">
        <v>46</v>
      </c>
      <c r="E21" s="21" t="n">
        <v>39100</v>
      </c>
      <c r="F21" s="20" t="s">
        <v>23</v>
      </c>
    </row>
    <row r="22" customFormat="false" ht="17.15" hidden="false" customHeight="false" outlineLevel="0" collapsed="false">
      <c r="A22" s="19" t="n">
        <v>45944</v>
      </c>
      <c r="B22" s="20" t="s">
        <v>57</v>
      </c>
      <c r="C22" s="20" t="s">
        <v>60</v>
      </c>
      <c r="D22" s="21" t="n">
        <v>30</v>
      </c>
      <c r="E22" s="21" t="n">
        <v>72000</v>
      </c>
      <c r="F22" s="20" t="s">
        <v>23</v>
      </c>
    </row>
    <row r="23" customFormat="false" ht="17.15" hidden="false" customHeight="false" outlineLevel="0" collapsed="false">
      <c r="A23" s="19" t="n">
        <v>45945</v>
      </c>
      <c r="B23" s="20" t="s">
        <v>54</v>
      </c>
      <c r="C23" s="20" t="s">
        <v>58</v>
      </c>
      <c r="D23" s="21" t="n">
        <v>44</v>
      </c>
      <c r="E23" s="21" t="n">
        <v>37400</v>
      </c>
      <c r="F23" s="20" t="s">
        <v>23</v>
      </c>
    </row>
    <row r="24" customFormat="false" ht="17.15" hidden="false" customHeight="false" outlineLevel="0" collapsed="false">
      <c r="A24" s="19" t="n">
        <v>45945</v>
      </c>
      <c r="B24" s="20" t="s">
        <v>56</v>
      </c>
      <c r="C24" s="20" t="s">
        <v>58</v>
      </c>
      <c r="D24" s="21" t="n">
        <v>54</v>
      </c>
      <c r="E24" s="21" t="n">
        <v>45900</v>
      </c>
      <c r="F24" s="20" t="s">
        <v>23</v>
      </c>
    </row>
    <row r="25" customFormat="false" ht="17.15" hidden="false" customHeight="false" outlineLevel="0" collapsed="false">
      <c r="A25" s="19" t="n">
        <v>45946</v>
      </c>
      <c r="B25" s="20" t="s">
        <v>54</v>
      </c>
      <c r="C25" s="20" t="s">
        <v>60</v>
      </c>
      <c r="D25" s="21" t="n">
        <v>46</v>
      </c>
      <c r="E25" s="21" t="n">
        <v>110400</v>
      </c>
      <c r="F25" s="20" t="s">
        <v>23</v>
      </c>
    </row>
    <row r="26" customFormat="false" ht="17.15" hidden="false" customHeight="false" outlineLevel="0" collapsed="false">
      <c r="A26" s="19" t="n">
        <v>45946</v>
      </c>
      <c r="B26" s="20" t="s">
        <v>56</v>
      </c>
      <c r="C26" s="20" t="s">
        <v>60</v>
      </c>
      <c r="D26" s="21" t="n">
        <v>47</v>
      </c>
      <c r="E26" s="21" t="n">
        <v>112800</v>
      </c>
      <c r="F26" s="20" t="s">
        <v>23</v>
      </c>
    </row>
    <row r="27" customFormat="false" ht="17.15" hidden="false" customHeight="false" outlineLevel="0" collapsed="false">
      <c r="A27" s="19" t="n">
        <v>45947</v>
      </c>
      <c r="B27" s="20" t="s">
        <v>59</v>
      </c>
      <c r="C27" s="20" t="s">
        <v>58</v>
      </c>
      <c r="D27" s="21" t="n">
        <v>49</v>
      </c>
      <c r="E27" s="21" t="n">
        <v>41650</v>
      </c>
      <c r="F27" s="20" t="s">
        <v>23</v>
      </c>
    </row>
    <row r="28" customFormat="false" ht="17.15" hidden="false" customHeight="false" outlineLevel="0" collapsed="false">
      <c r="A28" s="19" t="n">
        <v>45947</v>
      </c>
      <c r="B28" s="20" t="s">
        <v>57</v>
      </c>
      <c r="C28" s="20" t="s">
        <v>58</v>
      </c>
      <c r="D28" s="21" t="n">
        <v>24</v>
      </c>
      <c r="E28" s="21" t="n">
        <v>20400</v>
      </c>
      <c r="F28" s="20" t="s">
        <v>23</v>
      </c>
    </row>
    <row r="29" customFormat="false" ht="17.15" hidden="false" customHeight="false" outlineLevel="0" collapsed="false">
      <c r="A29" s="19" t="n">
        <v>45950</v>
      </c>
      <c r="B29" s="20" t="s">
        <v>61</v>
      </c>
      <c r="C29" s="20" t="s">
        <v>60</v>
      </c>
      <c r="D29" s="21" t="n">
        <v>48</v>
      </c>
      <c r="E29" s="21" t="n">
        <v>115200</v>
      </c>
      <c r="F29" s="20" t="s">
        <v>23</v>
      </c>
    </row>
    <row r="30" customFormat="false" ht="17.15" hidden="false" customHeight="false" outlineLevel="0" collapsed="false">
      <c r="A30" s="19" t="n">
        <v>45950</v>
      </c>
      <c r="B30" s="20" t="s">
        <v>61</v>
      </c>
      <c r="C30" s="20" t="s">
        <v>55</v>
      </c>
      <c r="D30" s="21" t="n">
        <v>27</v>
      </c>
      <c r="E30" s="21" t="n">
        <v>32400</v>
      </c>
      <c r="F30" s="20" t="s">
        <v>23</v>
      </c>
    </row>
    <row r="31" customFormat="false" ht="17.15" hidden="false" customHeight="false" outlineLevel="0" collapsed="false">
      <c r="A31" s="19" t="n">
        <v>45951</v>
      </c>
      <c r="B31" s="20" t="s">
        <v>56</v>
      </c>
      <c r="C31" s="20" t="s">
        <v>58</v>
      </c>
      <c r="D31" s="21" t="n">
        <v>33</v>
      </c>
      <c r="E31" s="21" t="n">
        <v>28050</v>
      </c>
      <c r="F31" s="20" t="s">
        <v>23</v>
      </c>
    </row>
    <row r="32" customFormat="false" ht="17.15" hidden="false" customHeight="false" outlineLevel="0" collapsed="false">
      <c r="A32" s="19" t="n">
        <v>45951</v>
      </c>
      <c r="B32" s="20" t="s">
        <v>61</v>
      </c>
      <c r="C32" s="20" t="s">
        <v>60</v>
      </c>
      <c r="D32" s="21" t="n">
        <v>19</v>
      </c>
      <c r="E32" s="21" t="n">
        <v>45600</v>
      </c>
      <c r="F32" s="20" t="s">
        <v>23</v>
      </c>
    </row>
    <row r="33" customFormat="false" ht="17.15" hidden="false" customHeight="false" outlineLevel="0" collapsed="false">
      <c r="A33" s="19" t="n">
        <v>45952</v>
      </c>
      <c r="B33" s="20" t="s">
        <v>57</v>
      </c>
      <c r="C33" s="20" t="s">
        <v>60</v>
      </c>
      <c r="D33" s="21" t="n">
        <v>27</v>
      </c>
      <c r="E33" s="21" t="n">
        <v>64800</v>
      </c>
      <c r="F33" s="20" t="s">
        <v>23</v>
      </c>
    </row>
    <row r="34" customFormat="false" ht="17.15" hidden="false" customHeight="false" outlineLevel="0" collapsed="false">
      <c r="A34" s="19" t="n">
        <v>45952</v>
      </c>
      <c r="B34" s="20" t="s">
        <v>56</v>
      </c>
      <c r="C34" s="20" t="s">
        <v>60</v>
      </c>
      <c r="D34" s="21" t="n">
        <v>19</v>
      </c>
      <c r="E34" s="21" t="n">
        <v>45600</v>
      </c>
      <c r="F34" s="20" t="s">
        <v>23</v>
      </c>
    </row>
    <row r="35" customFormat="false" ht="17.15" hidden="false" customHeight="false" outlineLevel="0" collapsed="false">
      <c r="A35" s="19" t="n">
        <v>45953</v>
      </c>
      <c r="B35" s="20" t="s">
        <v>57</v>
      </c>
      <c r="C35" s="20" t="s">
        <v>58</v>
      </c>
      <c r="D35" s="21" t="n">
        <v>56</v>
      </c>
      <c r="E35" s="21" t="n">
        <v>47600</v>
      </c>
      <c r="F35" s="20" t="s">
        <v>23</v>
      </c>
    </row>
    <row r="36" customFormat="false" ht="17.15" hidden="false" customHeight="false" outlineLevel="0" collapsed="false">
      <c r="A36" s="19" t="n">
        <v>45953</v>
      </c>
      <c r="B36" s="20" t="s">
        <v>57</v>
      </c>
      <c r="C36" s="20" t="s">
        <v>60</v>
      </c>
      <c r="D36" s="21" t="n">
        <v>47</v>
      </c>
      <c r="E36" s="21" t="n">
        <v>112800</v>
      </c>
      <c r="F36" s="20" t="s">
        <v>23</v>
      </c>
    </row>
    <row r="37" customFormat="false" ht="17.15" hidden="false" customHeight="false" outlineLevel="0" collapsed="false">
      <c r="A37" s="19" t="n">
        <v>45954</v>
      </c>
      <c r="B37" s="20" t="s">
        <v>59</v>
      </c>
      <c r="C37" s="20" t="s">
        <v>60</v>
      </c>
      <c r="D37" s="21" t="n">
        <v>46</v>
      </c>
      <c r="E37" s="21" t="n">
        <v>110400</v>
      </c>
      <c r="F37" s="20" t="s">
        <v>23</v>
      </c>
    </row>
    <row r="38" customFormat="false" ht="17.15" hidden="false" customHeight="false" outlineLevel="0" collapsed="false">
      <c r="A38" s="19" t="n">
        <v>45954</v>
      </c>
      <c r="B38" s="20" t="s">
        <v>61</v>
      </c>
      <c r="C38" s="20" t="s">
        <v>60</v>
      </c>
      <c r="D38" s="21" t="n">
        <v>34</v>
      </c>
      <c r="E38" s="21" t="n">
        <v>81600</v>
      </c>
      <c r="F38" s="20" t="s">
        <v>23</v>
      </c>
    </row>
    <row r="39" customFormat="false" ht="17.15" hidden="false" customHeight="false" outlineLevel="0" collapsed="false">
      <c r="A39" s="19" t="n">
        <v>45957</v>
      </c>
      <c r="B39" s="20" t="s">
        <v>61</v>
      </c>
      <c r="C39" s="20" t="s">
        <v>60</v>
      </c>
      <c r="D39" s="21" t="n">
        <v>25</v>
      </c>
      <c r="E39" s="21" t="n">
        <v>60000</v>
      </c>
      <c r="F39" s="20" t="s">
        <v>23</v>
      </c>
    </row>
    <row r="40" customFormat="false" ht="17.15" hidden="false" customHeight="false" outlineLevel="0" collapsed="false">
      <c r="A40" s="19" t="n">
        <v>45957</v>
      </c>
      <c r="B40" s="20" t="s">
        <v>57</v>
      </c>
      <c r="C40" s="20" t="s">
        <v>60</v>
      </c>
      <c r="D40" s="21" t="n">
        <v>11</v>
      </c>
      <c r="E40" s="21" t="n">
        <v>26400</v>
      </c>
      <c r="F40" s="20" t="s">
        <v>23</v>
      </c>
    </row>
    <row r="41" customFormat="false" ht="17.15" hidden="false" customHeight="false" outlineLevel="0" collapsed="false">
      <c r="A41" s="19" t="n">
        <v>45958</v>
      </c>
      <c r="B41" s="20" t="s">
        <v>56</v>
      </c>
      <c r="C41" s="20" t="s">
        <v>60</v>
      </c>
      <c r="D41" s="21" t="n">
        <v>36</v>
      </c>
      <c r="E41" s="21" t="n">
        <v>86400</v>
      </c>
      <c r="F41" s="20" t="s">
        <v>23</v>
      </c>
    </row>
    <row r="42" customFormat="false" ht="17.15" hidden="false" customHeight="false" outlineLevel="0" collapsed="false">
      <c r="A42" s="19" t="n">
        <v>45958</v>
      </c>
      <c r="B42" s="20" t="s">
        <v>59</v>
      </c>
      <c r="C42" s="20" t="s">
        <v>55</v>
      </c>
      <c r="D42" s="21" t="n">
        <v>23</v>
      </c>
      <c r="E42" s="21" t="n">
        <v>27600</v>
      </c>
      <c r="F42" s="20" t="s">
        <v>23</v>
      </c>
    </row>
    <row r="43" customFormat="false" ht="17.15" hidden="false" customHeight="false" outlineLevel="0" collapsed="false">
      <c r="A43" s="19" t="n">
        <v>45959</v>
      </c>
      <c r="B43" s="20" t="s">
        <v>54</v>
      </c>
      <c r="C43" s="20" t="s">
        <v>55</v>
      </c>
      <c r="D43" s="21" t="n">
        <v>19</v>
      </c>
      <c r="E43" s="21" t="n">
        <v>22800</v>
      </c>
      <c r="F43" s="20" t="s">
        <v>23</v>
      </c>
    </row>
    <row r="44" customFormat="false" ht="17.15" hidden="false" customHeight="false" outlineLevel="0" collapsed="false">
      <c r="A44" s="19" t="n">
        <v>45959</v>
      </c>
      <c r="B44" s="20" t="s">
        <v>59</v>
      </c>
      <c r="C44" s="20" t="s">
        <v>60</v>
      </c>
      <c r="D44" s="21" t="n">
        <v>58</v>
      </c>
      <c r="E44" s="21" t="n">
        <v>139200</v>
      </c>
      <c r="F44" s="20" t="s">
        <v>23</v>
      </c>
    </row>
    <row r="45" customFormat="false" ht="17.15" hidden="false" customHeight="false" outlineLevel="0" collapsed="false">
      <c r="A45" s="19" t="n">
        <v>45960</v>
      </c>
      <c r="B45" s="20" t="s">
        <v>56</v>
      </c>
      <c r="C45" s="20" t="s">
        <v>58</v>
      </c>
      <c r="D45" s="21" t="n">
        <v>42</v>
      </c>
      <c r="E45" s="21" t="n">
        <v>35700</v>
      </c>
      <c r="F45" s="20" t="s">
        <v>23</v>
      </c>
    </row>
    <row r="46" customFormat="false" ht="17.15" hidden="false" customHeight="false" outlineLevel="0" collapsed="false">
      <c r="A46" s="19" t="n">
        <v>45960</v>
      </c>
      <c r="B46" s="20" t="s">
        <v>54</v>
      </c>
      <c r="C46" s="20" t="s">
        <v>55</v>
      </c>
      <c r="D46" s="21" t="n">
        <v>47</v>
      </c>
      <c r="E46" s="21" t="n">
        <v>56400</v>
      </c>
      <c r="F46" s="20" t="s">
        <v>23</v>
      </c>
    </row>
    <row r="47" customFormat="false" ht="17.15" hidden="false" customHeight="false" outlineLevel="0" collapsed="false">
      <c r="A47" s="19" t="n">
        <v>45961</v>
      </c>
      <c r="B47" s="20" t="s">
        <v>59</v>
      </c>
      <c r="C47" s="20" t="s">
        <v>55</v>
      </c>
      <c r="D47" s="21" t="n">
        <v>19</v>
      </c>
      <c r="E47" s="21" t="n">
        <v>22800</v>
      </c>
      <c r="F47" s="20" t="s">
        <v>23</v>
      </c>
    </row>
    <row r="48" customFormat="false" ht="17.15" hidden="false" customHeight="false" outlineLevel="0" collapsed="false">
      <c r="A48" s="19" t="n">
        <v>45961</v>
      </c>
      <c r="B48" s="20" t="s">
        <v>61</v>
      </c>
      <c r="C48" s="20" t="s">
        <v>60</v>
      </c>
      <c r="D48" s="21" t="n">
        <v>25</v>
      </c>
      <c r="E48" s="21" t="n">
        <v>60000</v>
      </c>
      <c r="F48" s="20" t="s">
        <v>23</v>
      </c>
    </row>
    <row r="49" customFormat="false" ht="17.15" hidden="false" customHeight="false" outlineLevel="0" collapsed="false">
      <c r="A49" s="19" t="n">
        <v>45964</v>
      </c>
      <c r="B49" s="20" t="s">
        <v>61</v>
      </c>
      <c r="C49" s="20" t="s">
        <v>60</v>
      </c>
      <c r="D49" s="21" t="n">
        <v>18</v>
      </c>
      <c r="E49" s="21" t="n">
        <v>43200</v>
      </c>
      <c r="F49" s="20" t="s">
        <v>24</v>
      </c>
    </row>
    <row r="50" customFormat="false" ht="17.15" hidden="false" customHeight="false" outlineLevel="0" collapsed="false">
      <c r="A50" s="19" t="n">
        <v>45964</v>
      </c>
      <c r="B50" s="20" t="s">
        <v>59</v>
      </c>
      <c r="C50" s="20" t="s">
        <v>60</v>
      </c>
      <c r="D50" s="21" t="n">
        <v>33</v>
      </c>
      <c r="E50" s="21" t="n">
        <v>79200</v>
      </c>
      <c r="F50" s="20" t="s">
        <v>24</v>
      </c>
    </row>
    <row r="51" customFormat="false" ht="17.15" hidden="false" customHeight="false" outlineLevel="0" collapsed="false">
      <c r="A51" s="19" t="n">
        <v>45964</v>
      </c>
      <c r="B51" s="20" t="s">
        <v>57</v>
      </c>
      <c r="C51" s="20" t="s">
        <v>58</v>
      </c>
      <c r="D51" s="21" t="n">
        <v>24</v>
      </c>
      <c r="E51" s="21" t="n">
        <v>20400</v>
      </c>
      <c r="F51" s="20" t="s">
        <v>24</v>
      </c>
    </row>
    <row r="52" customFormat="false" ht="17.15" hidden="false" customHeight="false" outlineLevel="0" collapsed="false">
      <c r="A52" s="19" t="n">
        <v>45965</v>
      </c>
      <c r="B52" s="20" t="s">
        <v>59</v>
      </c>
      <c r="C52" s="20" t="s">
        <v>58</v>
      </c>
      <c r="D52" s="21" t="n">
        <v>60</v>
      </c>
      <c r="E52" s="21" t="n">
        <v>51000</v>
      </c>
      <c r="F52" s="20" t="s">
        <v>24</v>
      </c>
    </row>
    <row r="53" customFormat="false" ht="17.15" hidden="false" customHeight="false" outlineLevel="0" collapsed="false">
      <c r="A53" s="19" t="n">
        <v>45965</v>
      </c>
      <c r="B53" s="20" t="s">
        <v>59</v>
      </c>
      <c r="C53" s="20" t="s">
        <v>55</v>
      </c>
      <c r="D53" s="21" t="n">
        <v>42</v>
      </c>
      <c r="E53" s="21" t="n">
        <v>50400</v>
      </c>
      <c r="F53" s="20" t="s">
        <v>24</v>
      </c>
    </row>
    <row r="54" customFormat="false" ht="17.15" hidden="false" customHeight="false" outlineLevel="0" collapsed="false">
      <c r="A54" s="19" t="n">
        <v>45965</v>
      </c>
      <c r="B54" s="20" t="s">
        <v>54</v>
      </c>
      <c r="C54" s="20" t="s">
        <v>55</v>
      </c>
      <c r="D54" s="21" t="n">
        <v>52</v>
      </c>
      <c r="E54" s="21" t="n">
        <v>62400</v>
      </c>
      <c r="F54" s="20" t="s">
        <v>24</v>
      </c>
    </row>
    <row r="55" customFormat="false" ht="17.15" hidden="false" customHeight="false" outlineLevel="0" collapsed="false">
      <c r="A55" s="19" t="n">
        <v>45966</v>
      </c>
      <c r="B55" s="20" t="s">
        <v>57</v>
      </c>
      <c r="C55" s="20" t="s">
        <v>58</v>
      </c>
      <c r="D55" s="21" t="n">
        <v>55</v>
      </c>
      <c r="E55" s="21" t="n">
        <v>46750</v>
      </c>
      <c r="F55" s="20" t="s">
        <v>24</v>
      </c>
    </row>
    <row r="56" customFormat="false" ht="17.15" hidden="false" customHeight="false" outlineLevel="0" collapsed="false">
      <c r="A56" s="19" t="n">
        <v>45966</v>
      </c>
      <c r="B56" s="20" t="s">
        <v>56</v>
      </c>
      <c r="C56" s="20" t="s">
        <v>60</v>
      </c>
      <c r="D56" s="21" t="n">
        <v>24</v>
      </c>
      <c r="E56" s="21" t="n">
        <v>57600</v>
      </c>
      <c r="F56" s="20" t="s">
        <v>24</v>
      </c>
    </row>
    <row r="57" customFormat="false" ht="17.15" hidden="false" customHeight="false" outlineLevel="0" collapsed="false">
      <c r="A57" s="19" t="n">
        <v>45966</v>
      </c>
      <c r="B57" s="20" t="s">
        <v>57</v>
      </c>
      <c r="C57" s="20" t="s">
        <v>58</v>
      </c>
      <c r="D57" s="21" t="n">
        <v>56</v>
      </c>
      <c r="E57" s="21" t="n">
        <v>47600</v>
      </c>
      <c r="F57" s="20" t="s">
        <v>24</v>
      </c>
    </row>
    <row r="58" customFormat="false" ht="17.15" hidden="false" customHeight="false" outlineLevel="0" collapsed="false">
      <c r="A58" s="19" t="n">
        <v>45967</v>
      </c>
      <c r="B58" s="20" t="s">
        <v>57</v>
      </c>
      <c r="C58" s="20" t="s">
        <v>58</v>
      </c>
      <c r="D58" s="21" t="n">
        <v>33</v>
      </c>
      <c r="E58" s="21" t="n">
        <v>28050</v>
      </c>
      <c r="F58" s="20" t="s">
        <v>24</v>
      </c>
    </row>
    <row r="59" customFormat="false" ht="17.15" hidden="false" customHeight="false" outlineLevel="0" collapsed="false">
      <c r="A59" s="19" t="n">
        <v>45967</v>
      </c>
      <c r="B59" s="20" t="s">
        <v>61</v>
      </c>
      <c r="C59" s="20" t="s">
        <v>58</v>
      </c>
      <c r="D59" s="21" t="n">
        <v>30</v>
      </c>
      <c r="E59" s="21" t="n">
        <v>25500</v>
      </c>
      <c r="F59" s="20" t="s">
        <v>24</v>
      </c>
    </row>
    <row r="60" customFormat="false" ht="17.15" hidden="false" customHeight="false" outlineLevel="0" collapsed="false">
      <c r="A60" s="19" t="n">
        <v>45967</v>
      </c>
      <c r="B60" s="20" t="s">
        <v>61</v>
      </c>
      <c r="C60" s="20" t="s">
        <v>55</v>
      </c>
      <c r="D60" s="21" t="n">
        <v>19</v>
      </c>
      <c r="E60" s="21" t="n">
        <v>22800</v>
      </c>
      <c r="F60" s="20" t="s">
        <v>24</v>
      </c>
    </row>
    <row r="61" customFormat="false" ht="17.15" hidden="false" customHeight="false" outlineLevel="0" collapsed="false">
      <c r="A61" s="19" t="n">
        <v>45968</v>
      </c>
      <c r="B61" s="20" t="s">
        <v>54</v>
      </c>
      <c r="C61" s="20" t="s">
        <v>60</v>
      </c>
      <c r="D61" s="21" t="n">
        <v>42</v>
      </c>
      <c r="E61" s="21" t="n">
        <v>100800</v>
      </c>
      <c r="F61" s="20" t="s">
        <v>24</v>
      </c>
    </row>
    <row r="62" customFormat="false" ht="17.15" hidden="false" customHeight="false" outlineLevel="0" collapsed="false">
      <c r="A62" s="19" t="n">
        <v>45968</v>
      </c>
      <c r="B62" s="20" t="s">
        <v>57</v>
      </c>
      <c r="C62" s="20" t="s">
        <v>60</v>
      </c>
      <c r="D62" s="21" t="n">
        <v>37</v>
      </c>
      <c r="E62" s="21" t="n">
        <v>88800</v>
      </c>
      <c r="F62" s="20" t="s">
        <v>24</v>
      </c>
    </row>
    <row r="63" customFormat="false" ht="17.15" hidden="false" customHeight="false" outlineLevel="0" collapsed="false">
      <c r="A63" s="19" t="n">
        <v>45968</v>
      </c>
      <c r="B63" s="20" t="s">
        <v>61</v>
      </c>
      <c r="C63" s="20" t="s">
        <v>60</v>
      </c>
      <c r="D63" s="21" t="n">
        <v>36</v>
      </c>
      <c r="E63" s="21" t="n">
        <v>86400</v>
      </c>
      <c r="F63" s="20" t="s">
        <v>24</v>
      </c>
    </row>
    <row r="64" customFormat="false" ht="17.15" hidden="false" customHeight="false" outlineLevel="0" collapsed="false">
      <c r="A64" s="19" t="n">
        <v>45971</v>
      </c>
      <c r="B64" s="20" t="s">
        <v>59</v>
      </c>
      <c r="C64" s="20" t="s">
        <v>58</v>
      </c>
      <c r="D64" s="21" t="n">
        <v>17</v>
      </c>
      <c r="E64" s="21" t="n">
        <v>14450</v>
      </c>
      <c r="F64" s="20" t="s">
        <v>24</v>
      </c>
    </row>
    <row r="65" customFormat="false" ht="17.15" hidden="false" customHeight="false" outlineLevel="0" collapsed="false">
      <c r="A65" s="19" t="n">
        <v>45971</v>
      </c>
      <c r="B65" s="20" t="s">
        <v>61</v>
      </c>
      <c r="C65" s="20" t="s">
        <v>60</v>
      </c>
      <c r="D65" s="21" t="n">
        <v>19</v>
      </c>
      <c r="E65" s="21" t="n">
        <v>45600</v>
      </c>
      <c r="F65" s="20" t="s">
        <v>24</v>
      </c>
    </row>
    <row r="66" customFormat="false" ht="17.15" hidden="false" customHeight="false" outlineLevel="0" collapsed="false">
      <c r="A66" s="19" t="n">
        <v>45972</v>
      </c>
      <c r="B66" s="20" t="s">
        <v>59</v>
      </c>
      <c r="C66" s="20" t="s">
        <v>55</v>
      </c>
      <c r="D66" s="21" t="n">
        <v>31</v>
      </c>
      <c r="E66" s="21" t="n">
        <v>37200</v>
      </c>
      <c r="F66" s="20" t="s">
        <v>24</v>
      </c>
    </row>
    <row r="67" customFormat="false" ht="17.15" hidden="false" customHeight="false" outlineLevel="0" collapsed="false">
      <c r="A67" s="19" t="n">
        <v>45972</v>
      </c>
      <c r="B67" s="20" t="s">
        <v>54</v>
      </c>
      <c r="C67" s="20" t="s">
        <v>60</v>
      </c>
      <c r="D67" s="21" t="n">
        <v>19</v>
      </c>
      <c r="E67" s="21" t="n">
        <v>45600</v>
      </c>
      <c r="F67" s="20" t="s">
        <v>24</v>
      </c>
    </row>
    <row r="68" customFormat="false" ht="17.15" hidden="false" customHeight="false" outlineLevel="0" collapsed="false">
      <c r="A68" s="19" t="n">
        <v>45973</v>
      </c>
      <c r="B68" s="20" t="s">
        <v>57</v>
      </c>
      <c r="C68" s="20" t="s">
        <v>60</v>
      </c>
      <c r="D68" s="21" t="n">
        <v>21</v>
      </c>
      <c r="E68" s="21" t="n">
        <v>50400</v>
      </c>
      <c r="F68" s="20" t="s">
        <v>24</v>
      </c>
    </row>
    <row r="69" customFormat="false" ht="17.15" hidden="false" customHeight="false" outlineLevel="0" collapsed="false">
      <c r="A69" s="19" t="n">
        <v>45973</v>
      </c>
      <c r="B69" s="20" t="s">
        <v>56</v>
      </c>
      <c r="C69" s="20" t="s">
        <v>60</v>
      </c>
      <c r="D69" s="21" t="n">
        <v>14</v>
      </c>
      <c r="E69" s="21" t="n">
        <v>33600</v>
      </c>
      <c r="F69" s="20" t="s">
        <v>24</v>
      </c>
    </row>
    <row r="70" customFormat="false" ht="17.15" hidden="false" customHeight="false" outlineLevel="0" collapsed="false">
      <c r="A70" s="19" t="n">
        <v>45974</v>
      </c>
      <c r="B70" s="20" t="s">
        <v>61</v>
      </c>
      <c r="C70" s="20" t="s">
        <v>55</v>
      </c>
      <c r="D70" s="21" t="n">
        <v>26</v>
      </c>
      <c r="E70" s="21" t="n">
        <v>31200</v>
      </c>
      <c r="F70" s="20" t="s">
        <v>24</v>
      </c>
    </row>
    <row r="71" customFormat="false" ht="17.15" hidden="false" customHeight="false" outlineLevel="0" collapsed="false">
      <c r="A71" s="19" t="n">
        <v>45974</v>
      </c>
      <c r="B71" s="20" t="s">
        <v>56</v>
      </c>
      <c r="C71" s="20" t="s">
        <v>60</v>
      </c>
      <c r="D71" s="21" t="n">
        <v>13</v>
      </c>
      <c r="E71" s="21" t="n">
        <v>31200</v>
      </c>
      <c r="F71" s="20" t="s">
        <v>24</v>
      </c>
    </row>
    <row r="72" customFormat="false" ht="17.15" hidden="false" customHeight="false" outlineLevel="0" collapsed="false">
      <c r="A72" s="19" t="n">
        <v>45975</v>
      </c>
      <c r="B72" s="20" t="s">
        <v>57</v>
      </c>
      <c r="C72" s="20" t="s">
        <v>60</v>
      </c>
      <c r="D72" s="21" t="n">
        <v>17</v>
      </c>
      <c r="E72" s="21" t="n">
        <v>40800</v>
      </c>
      <c r="F72" s="20" t="s">
        <v>24</v>
      </c>
    </row>
    <row r="73" customFormat="false" ht="17.15" hidden="false" customHeight="false" outlineLevel="0" collapsed="false">
      <c r="A73" s="19" t="n">
        <v>45975</v>
      </c>
      <c r="B73" s="20" t="s">
        <v>61</v>
      </c>
      <c r="C73" s="20" t="s">
        <v>60</v>
      </c>
      <c r="D73" s="21" t="n">
        <v>31</v>
      </c>
      <c r="E73" s="21" t="n">
        <v>74400</v>
      </c>
      <c r="F73" s="20" t="s">
        <v>24</v>
      </c>
    </row>
    <row r="74" customFormat="false" ht="17.15" hidden="false" customHeight="false" outlineLevel="0" collapsed="false">
      <c r="A74" s="19" t="n">
        <v>45978</v>
      </c>
      <c r="B74" s="20" t="s">
        <v>61</v>
      </c>
      <c r="C74" s="20" t="s">
        <v>55</v>
      </c>
      <c r="D74" s="21" t="n">
        <v>53</v>
      </c>
      <c r="E74" s="21" t="n">
        <v>63600</v>
      </c>
      <c r="F74" s="20" t="s">
        <v>24</v>
      </c>
    </row>
    <row r="75" customFormat="false" ht="17.15" hidden="false" customHeight="false" outlineLevel="0" collapsed="false">
      <c r="A75" s="19" t="n">
        <v>45978</v>
      </c>
      <c r="B75" s="20" t="s">
        <v>59</v>
      </c>
      <c r="C75" s="20" t="s">
        <v>60</v>
      </c>
      <c r="D75" s="21" t="n">
        <v>27</v>
      </c>
      <c r="E75" s="21" t="n">
        <v>64800</v>
      </c>
      <c r="F75" s="20" t="s">
        <v>24</v>
      </c>
    </row>
    <row r="76" customFormat="false" ht="17.15" hidden="false" customHeight="false" outlineLevel="0" collapsed="false">
      <c r="A76" s="19" t="n">
        <v>45979</v>
      </c>
      <c r="B76" s="20" t="s">
        <v>54</v>
      </c>
      <c r="C76" s="20" t="s">
        <v>60</v>
      </c>
      <c r="D76" s="21" t="n">
        <v>13</v>
      </c>
      <c r="E76" s="21" t="n">
        <v>31200</v>
      </c>
      <c r="F76" s="20" t="s">
        <v>24</v>
      </c>
    </row>
    <row r="77" customFormat="false" ht="17.15" hidden="false" customHeight="false" outlineLevel="0" collapsed="false">
      <c r="A77" s="19" t="n">
        <v>45979</v>
      </c>
      <c r="B77" s="20" t="s">
        <v>54</v>
      </c>
      <c r="C77" s="20" t="s">
        <v>60</v>
      </c>
      <c r="D77" s="21" t="n">
        <v>47</v>
      </c>
      <c r="E77" s="21" t="n">
        <v>112800</v>
      </c>
      <c r="F77" s="20" t="s">
        <v>24</v>
      </c>
    </row>
    <row r="78" customFormat="false" ht="17.15" hidden="false" customHeight="false" outlineLevel="0" collapsed="false">
      <c r="A78" s="19" t="n">
        <v>45980</v>
      </c>
      <c r="B78" s="20" t="s">
        <v>61</v>
      </c>
      <c r="C78" s="20" t="s">
        <v>60</v>
      </c>
      <c r="D78" s="21" t="n">
        <v>59</v>
      </c>
      <c r="E78" s="21" t="n">
        <v>141600</v>
      </c>
      <c r="F78" s="20" t="s">
        <v>24</v>
      </c>
    </row>
    <row r="79" customFormat="false" ht="17.15" hidden="false" customHeight="false" outlineLevel="0" collapsed="false">
      <c r="A79" s="19" t="n">
        <v>45980</v>
      </c>
      <c r="B79" s="20" t="s">
        <v>61</v>
      </c>
      <c r="C79" s="20" t="s">
        <v>60</v>
      </c>
      <c r="D79" s="21" t="n">
        <v>27</v>
      </c>
      <c r="E79" s="21" t="n">
        <v>64800</v>
      </c>
      <c r="F79" s="20" t="s">
        <v>24</v>
      </c>
    </row>
    <row r="80" customFormat="false" ht="17.15" hidden="false" customHeight="false" outlineLevel="0" collapsed="false">
      <c r="A80" s="19" t="n">
        <v>45981</v>
      </c>
      <c r="B80" s="20" t="s">
        <v>54</v>
      </c>
      <c r="C80" s="20" t="s">
        <v>55</v>
      </c>
      <c r="D80" s="21" t="n">
        <v>27</v>
      </c>
      <c r="E80" s="21" t="n">
        <v>32400</v>
      </c>
      <c r="F80" s="20" t="s">
        <v>24</v>
      </c>
    </row>
    <row r="81" customFormat="false" ht="17.15" hidden="false" customHeight="false" outlineLevel="0" collapsed="false">
      <c r="A81" s="19" t="n">
        <v>45981</v>
      </c>
      <c r="B81" s="20" t="s">
        <v>56</v>
      </c>
      <c r="C81" s="20" t="s">
        <v>60</v>
      </c>
      <c r="D81" s="21" t="n">
        <v>50</v>
      </c>
      <c r="E81" s="21" t="n">
        <v>120000</v>
      </c>
      <c r="F81" s="20" t="s">
        <v>24</v>
      </c>
    </row>
    <row r="82" customFormat="false" ht="17.15" hidden="false" customHeight="false" outlineLevel="0" collapsed="false">
      <c r="A82" s="19" t="n">
        <v>45982</v>
      </c>
      <c r="B82" s="20" t="s">
        <v>57</v>
      </c>
      <c r="C82" s="20" t="s">
        <v>58</v>
      </c>
      <c r="D82" s="21" t="n">
        <v>11</v>
      </c>
      <c r="E82" s="21" t="n">
        <v>9350</v>
      </c>
      <c r="F82" s="20" t="s">
        <v>24</v>
      </c>
    </row>
    <row r="83" customFormat="false" ht="17.15" hidden="false" customHeight="false" outlineLevel="0" collapsed="false">
      <c r="A83" s="19" t="n">
        <v>45982</v>
      </c>
      <c r="B83" s="20" t="s">
        <v>57</v>
      </c>
      <c r="C83" s="20" t="s">
        <v>60</v>
      </c>
      <c r="D83" s="21" t="n">
        <v>55</v>
      </c>
      <c r="E83" s="21" t="n">
        <v>132000</v>
      </c>
      <c r="F83" s="20" t="s">
        <v>24</v>
      </c>
    </row>
    <row r="84" customFormat="false" ht="17.15" hidden="false" customHeight="false" outlineLevel="0" collapsed="false">
      <c r="A84" s="19" t="n">
        <v>45985</v>
      </c>
      <c r="B84" s="20" t="s">
        <v>59</v>
      </c>
      <c r="C84" s="20" t="s">
        <v>58</v>
      </c>
      <c r="D84" s="21" t="n">
        <v>45</v>
      </c>
      <c r="E84" s="21" t="n">
        <v>38250</v>
      </c>
      <c r="F84" s="20" t="s">
        <v>24</v>
      </c>
    </row>
    <row r="85" customFormat="false" ht="17.15" hidden="false" customHeight="false" outlineLevel="0" collapsed="false">
      <c r="A85" s="19" t="n">
        <v>45985</v>
      </c>
      <c r="B85" s="20" t="s">
        <v>56</v>
      </c>
      <c r="C85" s="20" t="s">
        <v>60</v>
      </c>
      <c r="D85" s="21" t="n">
        <v>55</v>
      </c>
      <c r="E85" s="21" t="n">
        <v>132000</v>
      </c>
      <c r="F85" s="20" t="s">
        <v>24</v>
      </c>
    </row>
    <row r="86" customFormat="false" ht="17.15" hidden="false" customHeight="false" outlineLevel="0" collapsed="false">
      <c r="A86" s="19" t="n">
        <v>45986</v>
      </c>
      <c r="B86" s="20" t="s">
        <v>54</v>
      </c>
      <c r="C86" s="20" t="s">
        <v>60</v>
      </c>
      <c r="D86" s="21" t="n">
        <v>35</v>
      </c>
      <c r="E86" s="21" t="n">
        <v>84000</v>
      </c>
      <c r="F86" s="20" t="s">
        <v>24</v>
      </c>
    </row>
    <row r="87" customFormat="false" ht="17.15" hidden="false" customHeight="false" outlineLevel="0" collapsed="false">
      <c r="A87" s="19" t="n">
        <v>45986</v>
      </c>
      <c r="B87" s="20" t="s">
        <v>56</v>
      </c>
      <c r="C87" s="20" t="s">
        <v>58</v>
      </c>
      <c r="D87" s="21" t="n">
        <v>36</v>
      </c>
      <c r="E87" s="21" t="n">
        <v>30600</v>
      </c>
      <c r="F87" s="20" t="s">
        <v>24</v>
      </c>
    </row>
    <row r="88" customFormat="false" ht="17.15" hidden="false" customHeight="false" outlineLevel="0" collapsed="false">
      <c r="A88" s="19" t="n">
        <v>45987</v>
      </c>
      <c r="B88" s="20" t="s">
        <v>61</v>
      </c>
      <c r="C88" s="20" t="s">
        <v>55</v>
      </c>
      <c r="D88" s="21" t="n">
        <v>59</v>
      </c>
      <c r="E88" s="21" t="n">
        <v>70800</v>
      </c>
      <c r="F88" s="20" t="s">
        <v>24</v>
      </c>
    </row>
    <row r="89" customFormat="false" ht="17.15" hidden="false" customHeight="false" outlineLevel="0" collapsed="false">
      <c r="A89" s="19" t="n">
        <v>45987</v>
      </c>
      <c r="B89" s="20" t="s">
        <v>57</v>
      </c>
      <c r="C89" s="20" t="s">
        <v>55</v>
      </c>
      <c r="D89" s="21" t="n">
        <v>16</v>
      </c>
      <c r="E89" s="21" t="n">
        <v>19200</v>
      </c>
      <c r="F89" s="20" t="s">
        <v>24</v>
      </c>
    </row>
    <row r="90" customFormat="false" ht="17.15" hidden="false" customHeight="false" outlineLevel="0" collapsed="false">
      <c r="A90" s="19" t="n">
        <v>45988</v>
      </c>
      <c r="B90" s="20" t="s">
        <v>57</v>
      </c>
      <c r="C90" s="20" t="s">
        <v>58</v>
      </c>
      <c r="D90" s="21" t="n">
        <v>41</v>
      </c>
      <c r="E90" s="21" t="n">
        <v>34850</v>
      </c>
      <c r="F90" s="20" t="s">
        <v>24</v>
      </c>
    </row>
    <row r="91" customFormat="false" ht="17.15" hidden="false" customHeight="false" outlineLevel="0" collapsed="false">
      <c r="A91" s="19" t="n">
        <v>45988</v>
      </c>
      <c r="B91" s="20" t="s">
        <v>61</v>
      </c>
      <c r="C91" s="20" t="s">
        <v>58</v>
      </c>
      <c r="D91" s="21" t="n">
        <v>15</v>
      </c>
      <c r="E91" s="21" t="n">
        <v>12750</v>
      </c>
      <c r="F91" s="20" t="s">
        <v>24</v>
      </c>
    </row>
    <row r="92" customFormat="false" ht="17.15" hidden="false" customHeight="false" outlineLevel="0" collapsed="false">
      <c r="A92" s="19" t="n">
        <v>45989</v>
      </c>
      <c r="B92" s="20" t="s">
        <v>61</v>
      </c>
      <c r="C92" s="20" t="s">
        <v>55</v>
      </c>
      <c r="D92" s="21" t="n">
        <v>31</v>
      </c>
      <c r="E92" s="21" t="n">
        <v>37200</v>
      </c>
      <c r="F92" s="20" t="s">
        <v>24</v>
      </c>
    </row>
    <row r="93" customFormat="false" ht="17.15" hidden="false" customHeight="false" outlineLevel="0" collapsed="false">
      <c r="A93" s="19" t="n">
        <v>45989</v>
      </c>
      <c r="B93" s="20" t="s">
        <v>59</v>
      </c>
      <c r="C93" s="20" t="s">
        <v>60</v>
      </c>
      <c r="D93" s="21" t="n">
        <v>11</v>
      </c>
      <c r="E93" s="21" t="n">
        <v>26400</v>
      </c>
      <c r="F93" s="20" t="s">
        <v>24</v>
      </c>
    </row>
    <row r="94" customFormat="false" ht="17.15" hidden="false" customHeight="false" outlineLevel="0" collapsed="false">
      <c r="A94" s="19" t="n">
        <v>45992</v>
      </c>
      <c r="B94" s="20" t="s">
        <v>61</v>
      </c>
      <c r="C94" s="20" t="s">
        <v>60</v>
      </c>
      <c r="D94" s="21" t="n">
        <v>49</v>
      </c>
      <c r="E94" s="21" t="n">
        <v>117600</v>
      </c>
      <c r="F94" s="20" t="s">
        <v>25</v>
      </c>
    </row>
    <row r="95" customFormat="false" ht="17.15" hidden="false" customHeight="false" outlineLevel="0" collapsed="false">
      <c r="A95" s="19" t="n">
        <v>45992</v>
      </c>
      <c r="B95" s="20" t="s">
        <v>61</v>
      </c>
      <c r="C95" s="20" t="s">
        <v>55</v>
      </c>
      <c r="D95" s="21" t="n">
        <v>40</v>
      </c>
      <c r="E95" s="21" t="n">
        <v>48000</v>
      </c>
      <c r="F95" s="20" t="s">
        <v>25</v>
      </c>
    </row>
    <row r="96" customFormat="false" ht="17.15" hidden="false" customHeight="false" outlineLevel="0" collapsed="false">
      <c r="A96" s="19" t="n">
        <v>45992</v>
      </c>
      <c r="B96" s="20" t="s">
        <v>54</v>
      </c>
      <c r="C96" s="20" t="s">
        <v>58</v>
      </c>
      <c r="D96" s="21" t="n">
        <v>21</v>
      </c>
      <c r="E96" s="21" t="n">
        <v>17850</v>
      </c>
      <c r="F96" s="20" t="s">
        <v>25</v>
      </c>
    </row>
    <row r="97" customFormat="false" ht="17.15" hidden="false" customHeight="false" outlineLevel="0" collapsed="false">
      <c r="A97" s="19" t="n">
        <v>45993</v>
      </c>
      <c r="B97" s="20" t="s">
        <v>57</v>
      </c>
      <c r="C97" s="20" t="s">
        <v>55</v>
      </c>
      <c r="D97" s="21" t="n">
        <v>70</v>
      </c>
      <c r="E97" s="21" t="n">
        <v>84000</v>
      </c>
      <c r="F97" s="20" t="s">
        <v>25</v>
      </c>
    </row>
    <row r="98" customFormat="false" ht="17.15" hidden="false" customHeight="false" outlineLevel="0" collapsed="false">
      <c r="A98" s="19" t="n">
        <v>45993</v>
      </c>
      <c r="B98" s="20" t="s">
        <v>61</v>
      </c>
      <c r="C98" s="20" t="s">
        <v>58</v>
      </c>
      <c r="D98" s="21" t="n">
        <v>36</v>
      </c>
      <c r="E98" s="21" t="n">
        <v>30600</v>
      </c>
      <c r="F98" s="20" t="s">
        <v>25</v>
      </c>
    </row>
    <row r="99" customFormat="false" ht="17.15" hidden="false" customHeight="false" outlineLevel="0" collapsed="false">
      <c r="A99" s="19" t="n">
        <v>45994</v>
      </c>
      <c r="B99" s="20" t="s">
        <v>56</v>
      </c>
      <c r="C99" s="20" t="s">
        <v>55</v>
      </c>
      <c r="D99" s="21" t="n">
        <v>12</v>
      </c>
      <c r="E99" s="21" t="n">
        <v>14400</v>
      </c>
      <c r="F99" s="20" t="s">
        <v>25</v>
      </c>
    </row>
    <row r="100" customFormat="false" ht="17.15" hidden="false" customHeight="false" outlineLevel="0" collapsed="false">
      <c r="A100" s="19" t="n">
        <v>45994</v>
      </c>
      <c r="B100" s="20" t="s">
        <v>61</v>
      </c>
      <c r="C100" s="20" t="s">
        <v>60</v>
      </c>
      <c r="D100" s="21" t="n">
        <v>36</v>
      </c>
      <c r="E100" s="21" t="n">
        <v>86400</v>
      </c>
      <c r="F100" s="20" t="s">
        <v>25</v>
      </c>
    </row>
    <row r="101" customFormat="false" ht="17.15" hidden="false" customHeight="false" outlineLevel="0" collapsed="false">
      <c r="A101" s="19" t="n">
        <v>45995</v>
      </c>
      <c r="B101" s="20" t="s">
        <v>56</v>
      </c>
      <c r="C101" s="20" t="s">
        <v>60</v>
      </c>
      <c r="D101" s="21" t="n">
        <v>46</v>
      </c>
      <c r="E101" s="21" t="n">
        <v>110400</v>
      </c>
      <c r="F101" s="20" t="s">
        <v>25</v>
      </c>
    </row>
    <row r="102" customFormat="false" ht="17.15" hidden="false" customHeight="false" outlineLevel="0" collapsed="false">
      <c r="A102" s="19" t="n">
        <v>45995</v>
      </c>
      <c r="B102" s="20" t="s">
        <v>61</v>
      </c>
      <c r="C102" s="20" t="s">
        <v>55</v>
      </c>
      <c r="D102" s="21" t="n">
        <v>70</v>
      </c>
      <c r="E102" s="21" t="n">
        <v>84000</v>
      </c>
      <c r="F102" s="20" t="s">
        <v>25</v>
      </c>
    </row>
    <row r="103" customFormat="false" ht="17.15" hidden="false" customHeight="false" outlineLevel="0" collapsed="false">
      <c r="A103" s="19" t="n">
        <v>45996</v>
      </c>
      <c r="B103" s="20" t="s">
        <v>57</v>
      </c>
      <c r="C103" s="20" t="s">
        <v>60</v>
      </c>
      <c r="D103" s="21" t="n">
        <v>39</v>
      </c>
      <c r="E103" s="21" t="n">
        <v>93600</v>
      </c>
      <c r="F103" s="20" t="s">
        <v>25</v>
      </c>
    </row>
    <row r="104" customFormat="false" ht="17.15" hidden="false" customHeight="false" outlineLevel="0" collapsed="false">
      <c r="A104" s="19" t="n">
        <v>45996</v>
      </c>
      <c r="B104" s="20" t="s">
        <v>59</v>
      </c>
      <c r="C104" s="20" t="s">
        <v>58</v>
      </c>
      <c r="D104" s="21" t="n">
        <v>64</v>
      </c>
      <c r="E104" s="21" t="n">
        <v>54400</v>
      </c>
      <c r="F104" s="20" t="s">
        <v>25</v>
      </c>
    </row>
    <row r="105" customFormat="false" ht="17.15" hidden="false" customHeight="false" outlineLevel="0" collapsed="false">
      <c r="A105" s="19" t="n">
        <v>45999</v>
      </c>
      <c r="B105" s="20" t="s">
        <v>57</v>
      </c>
      <c r="C105" s="20" t="s">
        <v>55</v>
      </c>
      <c r="D105" s="21" t="n">
        <v>24</v>
      </c>
      <c r="E105" s="21" t="n">
        <v>28800</v>
      </c>
      <c r="F105" s="20" t="s">
        <v>25</v>
      </c>
    </row>
    <row r="106" customFormat="false" ht="17.15" hidden="false" customHeight="false" outlineLevel="0" collapsed="false">
      <c r="A106" s="19" t="n">
        <v>45999</v>
      </c>
      <c r="B106" s="20" t="s">
        <v>56</v>
      </c>
      <c r="C106" s="20" t="s">
        <v>55</v>
      </c>
      <c r="D106" s="21" t="n">
        <v>32</v>
      </c>
      <c r="E106" s="21" t="n">
        <v>38400</v>
      </c>
      <c r="F106" s="20" t="s">
        <v>25</v>
      </c>
    </row>
    <row r="107" customFormat="false" ht="17.15" hidden="false" customHeight="false" outlineLevel="0" collapsed="false">
      <c r="A107" s="19" t="n">
        <v>46000</v>
      </c>
      <c r="B107" s="20" t="s">
        <v>54</v>
      </c>
      <c r="C107" s="20" t="s">
        <v>60</v>
      </c>
      <c r="D107" s="21" t="n">
        <v>51</v>
      </c>
      <c r="E107" s="21" t="n">
        <v>122400</v>
      </c>
      <c r="F107" s="20" t="s">
        <v>25</v>
      </c>
    </row>
    <row r="108" customFormat="false" ht="17.15" hidden="false" customHeight="false" outlineLevel="0" collapsed="false">
      <c r="A108" s="19" t="n">
        <v>46000</v>
      </c>
      <c r="B108" s="20" t="s">
        <v>59</v>
      </c>
      <c r="C108" s="20" t="s">
        <v>58</v>
      </c>
      <c r="D108" s="21" t="n">
        <v>26</v>
      </c>
      <c r="E108" s="21" t="n">
        <v>22100</v>
      </c>
      <c r="F108" s="20" t="s">
        <v>25</v>
      </c>
    </row>
    <row r="109" customFormat="false" ht="17.15" hidden="false" customHeight="false" outlineLevel="0" collapsed="false">
      <c r="A109" s="19" t="n">
        <v>46001</v>
      </c>
      <c r="B109" s="20" t="s">
        <v>56</v>
      </c>
      <c r="C109" s="20" t="s">
        <v>55</v>
      </c>
      <c r="D109" s="21" t="n">
        <v>61</v>
      </c>
      <c r="E109" s="21" t="n">
        <v>73200</v>
      </c>
      <c r="F109" s="20" t="s">
        <v>25</v>
      </c>
    </row>
    <row r="110" customFormat="false" ht="17.15" hidden="false" customHeight="false" outlineLevel="0" collapsed="false">
      <c r="A110" s="19" t="n">
        <v>46001</v>
      </c>
      <c r="B110" s="20" t="s">
        <v>61</v>
      </c>
      <c r="C110" s="20" t="s">
        <v>58</v>
      </c>
      <c r="D110" s="21" t="n">
        <v>70</v>
      </c>
      <c r="E110" s="21" t="n">
        <v>59500</v>
      </c>
      <c r="F110" s="20" t="s">
        <v>25</v>
      </c>
    </row>
    <row r="111" customFormat="false" ht="17.15" hidden="false" customHeight="false" outlineLevel="0" collapsed="false">
      <c r="A111" s="19" t="n">
        <v>46002</v>
      </c>
      <c r="B111" s="20" t="s">
        <v>61</v>
      </c>
      <c r="C111" s="20" t="s">
        <v>55</v>
      </c>
      <c r="D111" s="21" t="n">
        <v>21</v>
      </c>
      <c r="E111" s="21" t="n">
        <v>25200</v>
      </c>
      <c r="F111" s="20" t="s">
        <v>25</v>
      </c>
    </row>
    <row r="112" customFormat="false" ht="17.15" hidden="false" customHeight="false" outlineLevel="0" collapsed="false">
      <c r="A112" s="19" t="n">
        <v>46002</v>
      </c>
      <c r="B112" s="20" t="s">
        <v>56</v>
      </c>
      <c r="C112" s="20" t="s">
        <v>58</v>
      </c>
      <c r="D112" s="21" t="n">
        <v>31</v>
      </c>
      <c r="E112" s="21" t="n">
        <v>26350</v>
      </c>
      <c r="F112" s="20" t="s">
        <v>25</v>
      </c>
    </row>
    <row r="113" customFormat="false" ht="17.15" hidden="false" customHeight="false" outlineLevel="0" collapsed="false">
      <c r="A113" s="19" t="n">
        <v>46003</v>
      </c>
      <c r="B113" s="20" t="s">
        <v>57</v>
      </c>
      <c r="C113" s="20" t="s">
        <v>58</v>
      </c>
      <c r="D113" s="21" t="n">
        <v>54</v>
      </c>
      <c r="E113" s="21" t="n">
        <v>45900</v>
      </c>
      <c r="F113" s="20" t="s">
        <v>25</v>
      </c>
    </row>
    <row r="114" customFormat="false" ht="17.15" hidden="false" customHeight="false" outlineLevel="0" collapsed="false">
      <c r="A114" s="19" t="n">
        <v>46003</v>
      </c>
      <c r="B114" s="20" t="s">
        <v>59</v>
      </c>
      <c r="C114" s="20" t="s">
        <v>55</v>
      </c>
      <c r="D114" s="21" t="n">
        <v>42</v>
      </c>
      <c r="E114" s="21" t="n">
        <v>50400</v>
      </c>
      <c r="F114" s="20" t="s">
        <v>25</v>
      </c>
    </row>
    <row r="115" customFormat="false" ht="17.15" hidden="false" customHeight="false" outlineLevel="0" collapsed="false">
      <c r="A115" s="19" t="n">
        <v>46006</v>
      </c>
      <c r="B115" s="20" t="s">
        <v>57</v>
      </c>
      <c r="C115" s="20" t="s">
        <v>55</v>
      </c>
      <c r="D115" s="21" t="n">
        <v>15</v>
      </c>
      <c r="E115" s="21" t="n">
        <v>18000</v>
      </c>
      <c r="F115" s="20" t="s">
        <v>25</v>
      </c>
    </row>
    <row r="116" customFormat="false" ht="17.15" hidden="false" customHeight="false" outlineLevel="0" collapsed="false">
      <c r="A116" s="19" t="n">
        <v>46006</v>
      </c>
      <c r="B116" s="20" t="s">
        <v>54</v>
      </c>
      <c r="C116" s="20" t="s">
        <v>55</v>
      </c>
      <c r="D116" s="21" t="n">
        <v>38</v>
      </c>
      <c r="E116" s="21" t="n">
        <v>45600</v>
      </c>
      <c r="F116" s="20" t="s">
        <v>25</v>
      </c>
    </row>
    <row r="117" customFormat="false" ht="17.15" hidden="false" customHeight="false" outlineLevel="0" collapsed="false">
      <c r="A117" s="19" t="n">
        <v>46007</v>
      </c>
      <c r="B117" s="20" t="s">
        <v>56</v>
      </c>
      <c r="C117" s="20" t="s">
        <v>58</v>
      </c>
      <c r="D117" s="21" t="n">
        <v>44</v>
      </c>
      <c r="E117" s="21" t="n">
        <v>37400</v>
      </c>
      <c r="F117" s="20" t="s">
        <v>25</v>
      </c>
    </row>
    <row r="118" customFormat="false" ht="17.15" hidden="false" customHeight="false" outlineLevel="0" collapsed="false">
      <c r="A118" s="19" t="n">
        <v>46007</v>
      </c>
      <c r="B118" s="20" t="s">
        <v>59</v>
      </c>
      <c r="C118" s="20" t="s">
        <v>55</v>
      </c>
      <c r="D118" s="21" t="n">
        <v>36</v>
      </c>
      <c r="E118" s="21" t="n">
        <v>43200</v>
      </c>
      <c r="F118" s="20" t="s">
        <v>25</v>
      </c>
    </row>
    <row r="119" customFormat="false" ht="17.15" hidden="false" customHeight="false" outlineLevel="0" collapsed="false">
      <c r="A119" s="19" t="n">
        <v>46008</v>
      </c>
      <c r="B119" s="20" t="s">
        <v>61</v>
      </c>
      <c r="C119" s="20" t="s">
        <v>55</v>
      </c>
      <c r="D119" s="21" t="n">
        <v>29</v>
      </c>
      <c r="E119" s="21" t="n">
        <v>34800</v>
      </c>
      <c r="F119" s="20" t="s">
        <v>25</v>
      </c>
    </row>
    <row r="120" customFormat="false" ht="17.15" hidden="false" customHeight="false" outlineLevel="0" collapsed="false">
      <c r="A120" s="19" t="n">
        <v>46008</v>
      </c>
      <c r="B120" s="20" t="s">
        <v>61</v>
      </c>
      <c r="C120" s="20" t="s">
        <v>55</v>
      </c>
      <c r="D120" s="21" t="n">
        <v>34</v>
      </c>
      <c r="E120" s="21" t="n">
        <v>40800</v>
      </c>
      <c r="F120" s="20" t="s">
        <v>25</v>
      </c>
    </row>
    <row r="121" customFormat="false" ht="17.15" hidden="false" customHeight="false" outlineLevel="0" collapsed="false">
      <c r="A121" s="19" t="n">
        <v>46009</v>
      </c>
      <c r="B121" s="20" t="s">
        <v>59</v>
      </c>
      <c r="C121" s="20" t="s">
        <v>60</v>
      </c>
      <c r="D121" s="21" t="n">
        <v>12</v>
      </c>
      <c r="E121" s="21" t="n">
        <v>28800</v>
      </c>
      <c r="F121" s="20" t="s">
        <v>25</v>
      </c>
    </row>
    <row r="122" customFormat="false" ht="17.15" hidden="false" customHeight="false" outlineLevel="0" collapsed="false">
      <c r="A122" s="19" t="n">
        <v>46009</v>
      </c>
      <c r="B122" s="20" t="s">
        <v>56</v>
      </c>
      <c r="C122" s="20" t="s">
        <v>55</v>
      </c>
      <c r="D122" s="21" t="n">
        <v>22</v>
      </c>
      <c r="E122" s="21" t="n">
        <v>26400</v>
      </c>
      <c r="F122" s="20" t="s">
        <v>25</v>
      </c>
    </row>
    <row r="123" customFormat="false" ht="17.15" hidden="false" customHeight="false" outlineLevel="0" collapsed="false">
      <c r="A123" s="19" t="n">
        <v>46010</v>
      </c>
      <c r="B123" s="20" t="s">
        <v>59</v>
      </c>
      <c r="C123" s="20" t="s">
        <v>55</v>
      </c>
      <c r="D123" s="21" t="n">
        <v>29</v>
      </c>
      <c r="E123" s="21" t="n">
        <v>34800</v>
      </c>
      <c r="F123" s="20" t="s">
        <v>25</v>
      </c>
    </row>
    <row r="124" customFormat="false" ht="17.15" hidden="false" customHeight="false" outlineLevel="0" collapsed="false">
      <c r="A124" s="19" t="n">
        <v>46010</v>
      </c>
      <c r="B124" s="20" t="s">
        <v>57</v>
      </c>
      <c r="C124" s="20" t="s">
        <v>58</v>
      </c>
      <c r="D124" s="21" t="n">
        <v>72</v>
      </c>
      <c r="E124" s="21" t="n">
        <v>61200</v>
      </c>
      <c r="F124" s="20" t="s">
        <v>25</v>
      </c>
    </row>
    <row r="125" customFormat="false" ht="17.15" hidden="false" customHeight="false" outlineLevel="0" collapsed="false">
      <c r="A125" s="19" t="n">
        <v>46013</v>
      </c>
      <c r="B125" s="20" t="s">
        <v>56</v>
      </c>
      <c r="C125" s="20" t="s">
        <v>60</v>
      </c>
      <c r="D125" s="21" t="n">
        <v>24</v>
      </c>
      <c r="E125" s="21" t="n">
        <v>57600</v>
      </c>
      <c r="F125" s="20" t="s">
        <v>25</v>
      </c>
    </row>
    <row r="126" customFormat="false" ht="17.15" hidden="false" customHeight="false" outlineLevel="0" collapsed="false">
      <c r="A126" s="19" t="n">
        <v>46013</v>
      </c>
      <c r="B126" s="20" t="s">
        <v>59</v>
      </c>
      <c r="C126" s="20" t="s">
        <v>60</v>
      </c>
      <c r="D126" s="21" t="n">
        <v>16</v>
      </c>
      <c r="E126" s="21" t="n">
        <v>38400</v>
      </c>
      <c r="F126" s="20" t="s">
        <v>25</v>
      </c>
    </row>
    <row r="127" customFormat="false" ht="17.15" hidden="false" customHeight="false" outlineLevel="0" collapsed="false">
      <c r="A127" s="19" t="n">
        <v>46014</v>
      </c>
      <c r="B127" s="20" t="s">
        <v>59</v>
      </c>
      <c r="C127" s="20" t="s">
        <v>60</v>
      </c>
      <c r="D127" s="21" t="n">
        <v>56</v>
      </c>
      <c r="E127" s="21" t="n">
        <v>134400</v>
      </c>
      <c r="F127" s="20" t="s">
        <v>25</v>
      </c>
    </row>
    <row r="128" customFormat="false" ht="17.15" hidden="false" customHeight="false" outlineLevel="0" collapsed="false">
      <c r="A128" s="19" t="n">
        <v>46014</v>
      </c>
      <c r="B128" s="20" t="s">
        <v>56</v>
      </c>
      <c r="C128" s="20" t="s">
        <v>60</v>
      </c>
      <c r="D128" s="21" t="n">
        <v>21</v>
      </c>
      <c r="E128" s="21" t="n">
        <v>50400</v>
      </c>
      <c r="F128" s="20" t="s">
        <v>25</v>
      </c>
    </row>
    <row r="129" customFormat="false" ht="17.15" hidden="false" customHeight="false" outlineLevel="0" collapsed="false">
      <c r="A129" s="19" t="n">
        <v>46015</v>
      </c>
      <c r="B129" s="20" t="s">
        <v>61</v>
      </c>
      <c r="C129" s="20" t="s">
        <v>58</v>
      </c>
      <c r="D129" s="21" t="n">
        <v>29</v>
      </c>
      <c r="E129" s="21" t="n">
        <v>24650</v>
      </c>
      <c r="F129" s="20" t="s">
        <v>25</v>
      </c>
    </row>
    <row r="130" customFormat="false" ht="17.15" hidden="false" customHeight="false" outlineLevel="0" collapsed="false">
      <c r="A130" s="19" t="n">
        <v>46015</v>
      </c>
      <c r="B130" s="20" t="s">
        <v>57</v>
      </c>
      <c r="C130" s="20" t="s">
        <v>55</v>
      </c>
      <c r="D130" s="21" t="n">
        <v>38</v>
      </c>
      <c r="E130" s="21" t="n">
        <v>45600</v>
      </c>
      <c r="F130" s="20" t="s">
        <v>25</v>
      </c>
    </row>
    <row r="131" customFormat="false" ht="17.15" hidden="false" customHeight="false" outlineLevel="0" collapsed="false">
      <c r="A131" s="19" t="n">
        <v>46016</v>
      </c>
      <c r="B131" s="20" t="s">
        <v>54</v>
      </c>
      <c r="C131" s="20" t="s">
        <v>60</v>
      </c>
      <c r="D131" s="21" t="n">
        <v>45</v>
      </c>
      <c r="E131" s="21" t="n">
        <v>108000</v>
      </c>
      <c r="F131" s="20" t="s">
        <v>25</v>
      </c>
    </row>
    <row r="132" customFormat="false" ht="17.15" hidden="false" customHeight="false" outlineLevel="0" collapsed="false">
      <c r="A132" s="19" t="n">
        <v>46016</v>
      </c>
      <c r="B132" s="20" t="s">
        <v>61</v>
      </c>
      <c r="C132" s="20" t="s">
        <v>55</v>
      </c>
      <c r="D132" s="21" t="n">
        <v>25</v>
      </c>
      <c r="E132" s="21" t="n">
        <v>30000</v>
      </c>
      <c r="F132" s="20" t="s">
        <v>25</v>
      </c>
    </row>
    <row r="133" customFormat="false" ht="17.15" hidden="false" customHeight="false" outlineLevel="0" collapsed="false">
      <c r="A133" s="19" t="n">
        <v>46017</v>
      </c>
      <c r="B133" s="20" t="s">
        <v>57</v>
      </c>
      <c r="C133" s="20" t="s">
        <v>60</v>
      </c>
      <c r="D133" s="21" t="n">
        <v>28</v>
      </c>
      <c r="E133" s="21" t="n">
        <v>67200</v>
      </c>
      <c r="F133" s="20" t="s">
        <v>25</v>
      </c>
    </row>
    <row r="134" customFormat="false" ht="17.15" hidden="false" customHeight="false" outlineLevel="0" collapsed="false">
      <c r="A134" s="19" t="n">
        <v>46017</v>
      </c>
      <c r="B134" s="20" t="s">
        <v>57</v>
      </c>
      <c r="C134" s="20" t="s">
        <v>55</v>
      </c>
      <c r="D134" s="21" t="n">
        <v>36</v>
      </c>
      <c r="E134" s="21" t="n">
        <v>43200</v>
      </c>
      <c r="F134" s="20" t="s">
        <v>25</v>
      </c>
    </row>
    <row r="135" customFormat="false" ht="17.15" hidden="false" customHeight="false" outlineLevel="0" collapsed="false">
      <c r="A135" s="19" t="n">
        <v>46020</v>
      </c>
      <c r="B135" s="20" t="s">
        <v>61</v>
      </c>
      <c r="C135" s="20" t="s">
        <v>55</v>
      </c>
      <c r="D135" s="21" t="n">
        <v>36</v>
      </c>
      <c r="E135" s="21" t="n">
        <v>43200</v>
      </c>
      <c r="F135" s="20" t="s">
        <v>25</v>
      </c>
    </row>
    <row r="136" customFormat="false" ht="17.15" hidden="false" customHeight="false" outlineLevel="0" collapsed="false">
      <c r="A136" s="19" t="n">
        <v>46020</v>
      </c>
      <c r="B136" s="20" t="s">
        <v>57</v>
      </c>
      <c r="C136" s="20" t="s">
        <v>60</v>
      </c>
      <c r="D136" s="21" t="n">
        <v>25</v>
      </c>
      <c r="E136" s="21" t="n">
        <v>60000</v>
      </c>
      <c r="F136" s="20" t="s">
        <v>25</v>
      </c>
    </row>
    <row r="137" customFormat="false" ht="17.15" hidden="false" customHeight="false" outlineLevel="0" collapsed="false">
      <c r="A137" s="19" t="n">
        <v>46021</v>
      </c>
      <c r="B137" s="20" t="s">
        <v>54</v>
      </c>
      <c r="C137" s="20" t="s">
        <v>58</v>
      </c>
      <c r="D137" s="21" t="n">
        <v>41</v>
      </c>
      <c r="E137" s="21" t="n">
        <v>34850</v>
      </c>
      <c r="F137" s="20" t="s">
        <v>25</v>
      </c>
    </row>
    <row r="138" customFormat="false" ht="17.15" hidden="false" customHeight="false" outlineLevel="0" collapsed="false">
      <c r="A138" s="19" t="n">
        <v>46021</v>
      </c>
      <c r="B138" s="20" t="s">
        <v>59</v>
      </c>
      <c r="C138" s="20" t="s">
        <v>55</v>
      </c>
      <c r="D138" s="21" t="n">
        <v>62</v>
      </c>
      <c r="E138" s="21" t="n">
        <v>74400</v>
      </c>
      <c r="F138" s="20" t="s">
        <v>25</v>
      </c>
    </row>
    <row r="139" customFormat="false" ht="17.15" hidden="false" customHeight="false" outlineLevel="0" collapsed="false">
      <c r="A139" s="19" t="n">
        <v>46022</v>
      </c>
      <c r="B139" s="20" t="s">
        <v>56</v>
      </c>
      <c r="C139" s="20" t="s">
        <v>60</v>
      </c>
      <c r="D139" s="21" t="n">
        <v>22</v>
      </c>
      <c r="E139" s="21" t="n">
        <v>52800</v>
      </c>
      <c r="F139" s="20" t="s">
        <v>25</v>
      </c>
    </row>
    <row r="140" customFormat="false" ht="17.15" hidden="false" customHeight="false" outlineLevel="0" collapsed="false">
      <c r="A140" s="19" t="n">
        <v>46022</v>
      </c>
      <c r="B140" s="20" t="s">
        <v>56</v>
      </c>
      <c r="C140" s="20" t="s">
        <v>60</v>
      </c>
      <c r="D140" s="21" t="n">
        <v>28</v>
      </c>
      <c r="E140" s="21" t="n">
        <v>67200</v>
      </c>
      <c r="F140" s="20" t="s">
        <v>25</v>
      </c>
    </row>
    <row r="141" customFormat="false" ht="17.15" hidden="false" customHeight="false" outlineLevel="0" collapsed="false">
      <c r="A141" s="19" t="n">
        <v>46023</v>
      </c>
      <c r="B141" s="20" t="s">
        <v>59</v>
      </c>
      <c r="C141" s="20" t="s">
        <v>58</v>
      </c>
      <c r="D141" s="21" t="n">
        <v>51</v>
      </c>
      <c r="E141" s="21" t="n">
        <v>43350</v>
      </c>
      <c r="F141" s="20" t="s">
        <v>26</v>
      </c>
    </row>
    <row r="142" customFormat="false" ht="17.15" hidden="false" customHeight="false" outlineLevel="0" collapsed="false">
      <c r="A142" s="19" t="n">
        <v>46023</v>
      </c>
      <c r="B142" s="20" t="s">
        <v>57</v>
      </c>
      <c r="C142" s="20" t="s">
        <v>60</v>
      </c>
      <c r="D142" s="21" t="n">
        <v>54</v>
      </c>
      <c r="E142" s="21" t="n">
        <v>129600</v>
      </c>
      <c r="F142" s="20" t="s">
        <v>26</v>
      </c>
    </row>
    <row r="143" customFormat="false" ht="17.15" hidden="false" customHeight="false" outlineLevel="0" collapsed="false">
      <c r="A143" s="19" t="n">
        <v>46023</v>
      </c>
      <c r="B143" s="20" t="s">
        <v>57</v>
      </c>
      <c r="C143" s="20" t="s">
        <v>55</v>
      </c>
      <c r="D143" s="21" t="n">
        <v>40</v>
      </c>
      <c r="E143" s="21" t="n">
        <v>48000</v>
      </c>
      <c r="F143" s="20" t="s">
        <v>26</v>
      </c>
    </row>
    <row r="144" customFormat="false" ht="17.15" hidden="false" customHeight="false" outlineLevel="0" collapsed="false">
      <c r="A144" s="19" t="n">
        <v>46024</v>
      </c>
      <c r="B144" s="20" t="s">
        <v>57</v>
      </c>
      <c r="C144" s="20" t="s">
        <v>58</v>
      </c>
      <c r="D144" s="21" t="n">
        <v>39</v>
      </c>
      <c r="E144" s="21" t="n">
        <v>33150</v>
      </c>
      <c r="F144" s="20" t="s">
        <v>26</v>
      </c>
    </row>
    <row r="145" customFormat="false" ht="17.15" hidden="false" customHeight="false" outlineLevel="0" collapsed="false">
      <c r="A145" s="19" t="n">
        <v>46024</v>
      </c>
      <c r="B145" s="20" t="s">
        <v>54</v>
      </c>
      <c r="C145" s="20" t="s">
        <v>60</v>
      </c>
      <c r="D145" s="21" t="n">
        <v>17</v>
      </c>
      <c r="E145" s="21" t="n">
        <v>40800</v>
      </c>
      <c r="F145" s="20" t="s">
        <v>26</v>
      </c>
    </row>
    <row r="146" customFormat="false" ht="17.15" hidden="false" customHeight="false" outlineLevel="0" collapsed="false">
      <c r="A146" s="19" t="n">
        <v>46027</v>
      </c>
      <c r="B146" s="20" t="s">
        <v>59</v>
      </c>
      <c r="C146" s="20" t="s">
        <v>58</v>
      </c>
      <c r="D146" s="21" t="n">
        <v>38</v>
      </c>
      <c r="E146" s="21" t="n">
        <v>32300</v>
      </c>
      <c r="F146" s="20" t="s">
        <v>26</v>
      </c>
    </row>
    <row r="147" customFormat="false" ht="17.15" hidden="false" customHeight="false" outlineLevel="0" collapsed="false">
      <c r="A147" s="19" t="n">
        <v>46027</v>
      </c>
      <c r="B147" s="20" t="s">
        <v>59</v>
      </c>
      <c r="C147" s="20" t="s">
        <v>55</v>
      </c>
      <c r="D147" s="21" t="n">
        <v>32</v>
      </c>
      <c r="E147" s="21" t="n">
        <v>38400</v>
      </c>
      <c r="F147" s="20" t="s">
        <v>26</v>
      </c>
    </row>
    <row r="148" customFormat="false" ht="17.15" hidden="false" customHeight="false" outlineLevel="0" collapsed="false">
      <c r="A148" s="19" t="n">
        <v>46028</v>
      </c>
      <c r="B148" s="20" t="s">
        <v>57</v>
      </c>
      <c r="C148" s="20" t="s">
        <v>55</v>
      </c>
      <c r="D148" s="21" t="n">
        <v>50</v>
      </c>
      <c r="E148" s="21" t="n">
        <v>60000</v>
      </c>
      <c r="F148" s="20" t="s">
        <v>26</v>
      </c>
    </row>
    <row r="149" customFormat="false" ht="17.15" hidden="false" customHeight="false" outlineLevel="0" collapsed="false">
      <c r="A149" s="19" t="n">
        <v>46028</v>
      </c>
      <c r="B149" s="20" t="s">
        <v>57</v>
      </c>
      <c r="C149" s="20" t="s">
        <v>58</v>
      </c>
      <c r="D149" s="21" t="n">
        <v>16</v>
      </c>
      <c r="E149" s="21" t="n">
        <v>13600</v>
      </c>
      <c r="F149" s="20" t="s">
        <v>26</v>
      </c>
    </row>
    <row r="150" customFormat="false" ht="17.15" hidden="false" customHeight="false" outlineLevel="0" collapsed="false">
      <c r="A150" s="19" t="n">
        <v>46029</v>
      </c>
      <c r="B150" s="20" t="s">
        <v>56</v>
      </c>
      <c r="C150" s="20" t="s">
        <v>55</v>
      </c>
      <c r="D150" s="21" t="n">
        <v>51</v>
      </c>
      <c r="E150" s="21" t="n">
        <v>61200</v>
      </c>
      <c r="F150" s="20" t="s">
        <v>26</v>
      </c>
    </row>
    <row r="151" customFormat="false" ht="17.15" hidden="false" customHeight="false" outlineLevel="0" collapsed="false">
      <c r="A151" s="19" t="n">
        <v>46029</v>
      </c>
      <c r="B151" s="20" t="s">
        <v>61</v>
      </c>
      <c r="C151" s="20" t="s">
        <v>58</v>
      </c>
      <c r="D151" s="21" t="n">
        <v>15</v>
      </c>
      <c r="E151" s="21" t="n">
        <v>12750</v>
      </c>
      <c r="F151" s="20" t="s">
        <v>26</v>
      </c>
    </row>
    <row r="152" customFormat="false" ht="17.15" hidden="false" customHeight="false" outlineLevel="0" collapsed="false">
      <c r="A152" s="19" t="n">
        <v>46030</v>
      </c>
      <c r="B152" s="20" t="s">
        <v>61</v>
      </c>
      <c r="C152" s="20" t="s">
        <v>60</v>
      </c>
      <c r="D152" s="21" t="n">
        <v>56</v>
      </c>
      <c r="E152" s="21" t="n">
        <v>134400</v>
      </c>
      <c r="F152" s="20" t="s">
        <v>26</v>
      </c>
    </row>
    <row r="153" customFormat="false" ht="17.15" hidden="false" customHeight="false" outlineLevel="0" collapsed="false">
      <c r="A153" s="19" t="n">
        <v>46030</v>
      </c>
      <c r="B153" s="20" t="s">
        <v>56</v>
      </c>
      <c r="C153" s="20" t="s">
        <v>58</v>
      </c>
      <c r="D153" s="21" t="n">
        <v>18</v>
      </c>
      <c r="E153" s="21" t="n">
        <v>15300</v>
      </c>
      <c r="F153" s="20" t="s">
        <v>26</v>
      </c>
    </row>
    <row r="154" customFormat="false" ht="17.15" hidden="false" customHeight="false" outlineLevel="0" collapsed="false">
      <c r="A154" s="19" t="n">
        <v>46031</v>
      </c>
      <c r="B154" s="20" t="s">
        <v>56</v>
      </c>
      <c r="C154" s="20" t="s">
        <v>58</v>
      </c>
      <c r="D154" s="21" t="n">
        <v>43</v>
      </c>
      <c r="E154" s="21" t="n">
        <v>36550</v>
      </c>
      <c r="F154" s="20" t="s">
        <v>26</v>
      </c>
    </row>
    <row r="155" customFormat="false" ht="17.15" hidden="false" customHeight="false" outlineLevel="0" collapsed="false">
      <c r="A155" s="19" t="n">
        <v>46031</v>
      </c>
      <c r="B155" s="20" t="s">
        <v>59</v>
      </c>
      <c r="C155" s="20" t="s">
        <v>60</v>
      </c>
      <c r="D155" s="21" t="n">
        <v>46</v>
      </c>
      <c r="E155" s="21" t="n">
        <v>110400</v>
      </c>
      <c r="F155" s="20" t="s">
        <v>26</v>
      </c>
    </row>
    <row r="156" customFormat="false" ht="17.15" hidden="false" customHeight="false" outlineLevel="0" collapsed="false">
      <c r="A156" s="19" t="n">
        <v>46034</v>
      </c>
      <c r="B156" s="20" t="s">
        <v>61</v>
      </c>
      <c r="C156" s="20" t="s">
        <v>60</v>
      </c>
      <c r="D156" s="21" t="n">
        <v>12</v>
      </c>
      <c r="E156" s="21" t="n">
        <v>28800</v>
      </c>
      <c r="F156" s="20" t="s">
        <v>26</v>
      </c>
    </row>
    <row r="157" customFormat="false" ht="17.15" hidden="false" customHeight="false" outlineLevel="0" collapsed="false">
      <c r="A157" s="19" t="n">
        <v>46034</v>
      </c>
      <c r="B157" s="20" t="s">
        <v>57</v>
      </c>
      <c r="C157" s="20" t="s">
        <v>60</v>
      </c>
      <c r="D157" s="21" t="n">
        <v>18</v>
      </c>
      <c r="E157" s="21" t="n">
        <v>43200</v>
      </c>
      <c r="F157" s="20" t="s">
        <v>26</v>
      </c>
    </row>
    <row r="158" customFormat="false" ht="17.15" hidden="false" customHeight="false" outlineLevel="0" collapsed="false">
      <c r="A158" s="19" t="n">
        <v>46035</v>
      </c>
      <c r="B158" s="20" t="s">
        <v>61</v>
      </c>
      <c r="C158" s="20" t="s">
        <v>60</v>
      </c>
      <c r="D158" s="21" t="n">
        <v>43</v>
      </c>
      <c r="E158" s="21" t="n">
        <v>103200</v>
      </c>
      <c r="F158" s="20" t="s">
        <v>26</v>
      </c>
    </row>
    <row r="159" customFormat="false" ht="17.15" hidden="false" customHeight="false" outlineLevel="0" collapsed="false">
      <c r="A159" s="19" t="n">
        <v>46035</v>
      </c>
      <c r="B159" s="20" t="s">
        <v>61</v>
      </c>
      <c r="C159" s="20" t="s">
        <v>60</v>
      </c>
      <c r="D159" s="21" t="n">
        <v>50</v>
      </c>
      <c r="E159" s="21" t="n">
        <v>120000</v>
      </c>
      <c r="F159" s="20" t="s">
        <v>26</v>
      </c>
    </row>
    <row r="160" customFormat="false" ht="17.15" hidden="false" customHeight="false" outlineLevel="0" collapsed="false">
      <c r="A160" s="19" t="n">
        <v>46036</v>
      </c>
      <c r="B160" s="20" t="s">
        <v>59</v>
      </c>
      <c r="C160" s="20" t="s">
        <v>60</v>
      </c>
      <c r="D160" s="21" t="n">
        <v>26</v>
      </c>
      <c r="E160" s="21" t="n">
        <v>62400</v>
      </c>
      <c r="F160" s="20" t="s">
        <v>26</v>
      </c>
    </row>
    <row r="161" customFormat="false" ht="17.15" hidden="false" customHeight="false" outlineLevel="0" collapsed="false">
      <c r="A161" s="19" t="n">
        <v>46036</v>
      </c>
      <c r="B161" s="20" t="s">
        <v>56</v>
      </c>
      <c r="C161" s="20" t="s">
        <v>60</v>
      </c>
      <c r="D161" s="21" t="n">
        <v>57</v>
      </c>
      <c r="E161" s="21" t="n">
        <v>136800</v>
      </c>
      <c r="F161" s="20" t="s">
        <v>26</v>
      </c>
    </row>
    <row r="162" customFormat="false" ht="17.15" hidden="false" customHeight="false" outlineLevel="0" collapsed="false">
      <c r="A162" s="19" t="n">
        <v>46037</v>
      </c>
      <c r="B162" s="20" t="s">
        <v>59</v>
      </c>
      <c r="C162" s="20" t="s">
        <v>55</v>
      </c>
      <c r="D162" s="21" t="n">
        <v>39</v>
      </c>
      <c r="E162" s="21" t="n">
        <v>46800</v>
      </c>
      <c r="F162" s="20" t="s">
        <v>26</v>
      </c>
    </row>
    <row r="163" customFormat="false" ht="17.15" hidden="false" customHeight="false" outlineLevel="0" collapsed="false">
      <c r="A163" s="19" t="n">
        <v>46037</v>
      </c>
      <c r="B163" s="20" t="s">
        <v>57</v>
      </c>
      <c r="C163" s="20" t="s">
        <v>60</v>
      </c>
      <c r="D163" s="21" t="n">
        <v>13</v>
      </c>
      <c r="E163" s="21" t="n">
        <v>31200</v>
      </c>
      <c r="F163" s="20" t="s">
        <v>26</v>
      </c>
    </row>
    <row r="164" customFormat="false" ht="17.15" hidden="false" customHeight="false" outlineLevel="0" collapsed="false">
      <c r="A164" s="19" t="n">
        <v>46038</v>
      </c>
      <c r="B164" s="20" t="s">
        <v>56</v>
      </c>
      <c r="C164" s="20" t="s">
        <v>58</v>
      </c>
      <c r="D164" s="21" t="n">
        <v>51</v>
      </c>
      <c r="E164" s="21" t="n">
        <v>43350</v>
      </c>
      <c r="F164" s="20" t="s">
        <v>26</v>
      </c>
    </row>
    <row r="165" customFormat="false" ht="17.15" hidden="false" customHeight="false" outlineLevel="0" collapsed="false">
      <c r="A165" s="19" t="n">
        <v>46038</v>
      </c>
      <c r="B165" s="20" t="s">
        <v>59</v>
      </c>
      <c r="C165" s="20" t="s">
        <v>55</v>
      </c>
      <c r="D165" s="21" t="n">
        <v>54</v>
      </c>
      <c r="E165" s="21" t="n">
        <v>64800</v>
      </c>
      <c r="F165" s="20" t="s">
        <v>26</v>
      </c>
    </row>
    <row r="166" customFormat="false" ht="17.15" hidden="false" customHeight="false" outlineLevel="0" collapsed="false">
      <c r="A166" s="19" t="n">
        <v>46041</v>
      </c>
      <c r="B166" s="20" t="s">
        <v>57</v>
      </c>
      <c r="C166" s="20" t="s">
        <v>58</v>
      </c>
      <c r="D166" s="21" t="n">
        <v>21</v>
      </c>
      <c r="E166" s="21" t="n">
        <v>17850</v>
      </c>
      <c r="F166" s="20" t="s">
        <v>26</v>
      </c>
    </row>
    <row r="167" customFormat="false" ht="17.15" hidden="false" customHeight="false" outlineLevel="0" collapsed="false">
      <c r="A167" s="19" t="n">
        <v>46041</v>
      </c>
      <c r="B167" s="20" t="s">
        <v>54</v>
      </c>
      <c r="C167" s="20" t="s">
        <v>58</v>
      </c>
      <c r="D167" s="21" t="n">
        <v>21</v>
      </c>
      <c r="E167" s="21" t="n">
        <v>17850</v>
      </c>
      <c r="F167" s="20" t="s">
        <v>26</v>
      </c>
    </row>
    <row r="168" customFormat="false" ht="17.15" hidden="false" customHeight="false" outlineLevel="0" collapsed="false">
      <c r="A168" s="19" t="n">
        <v>46042</v>
      </c>
      <c r="B168" s="20" t="s">
        <v>61</v>
      </c>
      <c r="C168" s="20" t="s">
        <v>58</v>
      </c>
      <c r="D168" s="21" t="n">
        <v>17</v>
      </c>
      <c r="E168" s="21" t="n">
        <v>14450</v>
      </c>
      <c r="F168" s="20" t="s">
        <v>26</v>
      </c>
    </row>
    <row r="169" customFormat="false" ht="17.15" hidden="false" customHeight="false" outlineLevel="0" collapsed="false">
      <c r="A169" s="19" t="n">
        <v>46042</v>
      </c>
      <c r="B169" s="20" t="s">
        <v>59</v>
      </c>
      <c r="C169" s="20" t="s">
        <v>55</v>
      </c>
      <c r="D169" s="21" t="n">
        <v>20</v>
      </c>
      <c r="E169" s="21" t="n">
        <v>24000</v>
      </c>
      <c r="F169" s="20" t="s">
        <v>26</v>
      </c>
    </row>
    <row r="170" customFormat="false" ht="17.15" hidden="false" customHeight="false" outlineLevel="0" collapsed="false">
      <c r="A170" s="19" t="n">
        <v>46043</v>
      </c>
      <c r="B170" s="20" t="s">
        <v>56</v>
      </c>
      <c r="C170" s="20" t="s">
        <v>60</v>
      </c>
      <c r="D170" s="21" t="n">
        <v>50</v>
      </c>
      <c r="E170" s="21" t="n">
        <v>120000</v>
      </c>
      <c r="F170" s="20" t="s">
        <v>26</v>
      </c>
    </row>
    <row r="171" customFormat="false" ht="17.15" hidden="false" customHeight="false" outlineLevel="0" collapsed="false">
      <c r="A171" s="19" t="n">
        <v>46043</v>
      </c>
      <c r="B171" s="20" t="s">
        <v>59</v>
      </c>
      <c r="C171" s="20" t="s">
        <v>58</v>
      </c>
      <c r="D171" s="21" t="n">
        <v>12</v>
      </c>
      <c r="E171" s="21" t="n">
        <v>10200</v>
      </c>
      <c r="F171" s="20" t="s">
        <v>26</v>
      </c>
    </row>
    <row r="172" customFormat="false" ht="17.15" hidden="false" customHeight="false" outlineLevel="0" collapsed="false">
      <c r="A172" s="19" t="n">
        <v>46044</v>
      </c>
      <c r="B172" s="20" t="s">
        <v>59</v>
      </c>
      <c r="C172" s="20" t="s">
        <v>60</v>
      </c>
      <c r="D172" s="21" t="n">
        <v>29</v>
      </c>
      <c r="E172" s="21" t="n">
        <v>69600</v>
      </c>
      <c r="F172" s="20" t="s">
        <v>26</v>
      </c>
    </row>
    <row r="173" customFormat="false" ht="17.15" hidden="false" customHeight="false" outlineLevel="0" collapsed="false">
      <c r="A173" s="19" t="n">
        <v>46044</v>
      </c>
      <c r="B173" s="20" t="s">
        <v>54</v>
      </c>
      <c r="C173" s="20" t="s">
        <v>55</v>
      </c>
      <c r="D173" s="21" t="n">
        <v>16</v>
      </c>
      <c r="E173" s="21" t="n">
        <v>19200</v>
      </c>
      <c r="F173" s="20" t="s">
        <v>26</v>
      </c>
    </row>
    <row r="174" customFormat="false" ht="17.15" hidden="false" customHeight="false" outlineLevel="0" collapsed="false">
      <c r="A174" s="19" t="n">
        <v>46045</v>
      </c>
      <c r="B174" s="20" t="s">
        <v>54</v>
      </c>
      <c r="C174" s="20" t="s">
        <v>58</v>
      </c>
      <c r="D174" s="21" t="n">
        <v>47</v>
      </c>
      <c r="E174" s="21" t="n">
        <v>39950</v>
      </c>
      <c r="F174" s="20" t="s">
        <v>26</v>
      </c>
    </row>
    <row r="175" customFormat="false" ht="17.15" hidden="false" customHeight="false" outlineLevel="0" collapsed="false">
      <c r="A175" s="19" t="n">
        <v>46045</v>
      </c>
      <c r="B175" s="20" t="s">
        <v>59</v>
      </c>
      <c r="C175" s="20" t="s">
        <v>58</v>
      </c>
      <c r="D175" s="21" t="n">
        <v>42</v>
      </c>
      <c r="E175" s="21" t="n">
        <v>35700</v>
      </c>
      <c r="F175" s="20" t="s">
        <v>26</v>
      </c>
    </row>
    <row r="176" customFormat="false" ht="17.15" hidden="false" customHeight="false" outlineLevel="0" collapsed="false">
      <c r="A176" s="19" t="n">
        <v>46048</v>
      </c>
      <c r="B176" s="20" t="s">
        <v>59</v>
      </c>
      <c r="C176" s="20" t="s">
        <v>58</v>
      </c>
      <c r="D176" s="21" t="n">
        <v>28</v>
      </c>
      <c r="E176" s="21" t="n">
        <v>23800</v>
      </c>
      <c r="F176" s="20" t="s">
        <v>26</v>
      </c>
    </row>
    <row r="177" customFormat="false" ht="17.15" hidden="false" customHeight="false" outlineLevel="0" collapsed="false">
      <c r="A177" s="19" t="n">
        <v>46048</v>
      </c>
      <c r="B177" s="20" t="s">
        <v>56</v>
      </c>
      <c r="C177" s="20" t="s">
        <v>58</v>
      </c>
      <c r="D177" s="21" t="n">
        <v>27</v>
      </c>
      <c r="E177" s="21" t="n">
        <v>22950</v>
      </c>
      <c r="F177" s="20" t="s">
        <v>26</v>
      </c>
    </row>
    <row r="178" customFormat="false" ht="17.15" hidden="false" customHeight="false" outlineLevel="0" collapsed="false">
      <c r="A178" s="19" t="n">
        <v>46049</v>
      </c>
      <c r="B178" s="20" t="s">
        <v>57</v>
      </c>
      <c r="C178" s="20" t="s">
        <v>60</v>
      </c>
      <c r="D178" s="21" t="n">
        <v>48</v>
      </c>
      <c r="E178" s="21" t="n">
        <v>115200</v>
      </c>
      <c r="F178" s="20" t="s">
        <v>26</v>
      </c>
    </row>
    <row r="179" customFormat="false" ht="17.15" hidden="false" customHeight="false" outlineLevel="0" collapsed="false">
      <c r="A179" s="19" t="n">
        <v>46049</v>
      </c>
      <c r="B179" s="20" t="s">
        <v>61</v>
      </c>
      <c r="C179" s="20" t="s">
        <v>60</v>
      </c>
      <c r="D179" s="21" t="n">
        <v>15</v>
      </c>
      <c r="E179" s="21" t="n">
        <v>36000</v>
      </c>
      <c r="F179" s="20" t="s">
        <v>26</v>
      </c>
    </row>
    <row r="180" customFormat="false" ht="17.15" hidden="false" customHeight="false" outlineLevel="0" collapsed="false">
      <c r="A180" s="19" t="n">
        <v>46050</v>
      </c>
      <c r="B180" s="20" t="s">
        <v>54</v>
      </c>
      <c r="C180" s="20" t="s">
        <v>58</v>
      </c>
      <c r="D180" s="21" t="n">
        <v>25</v>
      </c>
      <c r="E180" s="21" t="n">
        <v>21250</v>
      </c>
      <c r="F180" s="20" t="s">
        <v>26</v>
      </c>
    </row>
    <row r="181" customFormat="false" ht="17.15" hidden="false" customHeight="false" outlineLevel="0" collapsed="false">
      <c r="A181" s="19" t="n">
        <v>46050</v>
      </c>
      <c r="B181" s="20" t="s">
        <v>57</v>
      </c>
      <c r="C181" s="20" t="s">
        <v>58</v>
      </c>
      <c r="D181" s="21" t="n">
        <v>28</v>
      </c>
      <c r="E181" s="21" t="n">
        <v>23800</v>
      </c>
      <c r="F181" s="20" t="s">
        <v>26</v>
      </c>
    </row>
    <row r="182" customFormat="false" ht="17.15" hidden="false" customHeight="false" outlineLevel="0" collapsed="false">
      <c r="A182" s="19" t="n">
        <v>46051</v>
      </c>
      <c r="B182" s="20" t="s">
        <v>59</v>
      </c>
      <c r="C182" s="20" t="s">
        <v>60</v>
      </c>
      <c r="D182" s="21" t="n">
        <v>24</v>
      </c>
      <c r="E182" s="21" t="n">
        <v>57600</v>
      </c>
      <c r="F182" s="20" t="s">
        <v>26</v>
      </c>
    </row>
    <row r="183" customFormat="false" ht="17.15" hidden="false" customHeight="false" outlineLevel="0" collapsed="false">
      <c r="A183" s="19" t="n">
        <v>46051</v>
      </c>
      <c r="B183" s="20" t="s">
        <v>59</v>
      </c>
      <c r="C183" s="20" t="s">
        <v>58</v>
      </c>
      <c r="D183" s="21" t="n">
        <v>60</v>
      </c>
      <c r="E183" s="21" t="n">
        <v>51000</v>
      </c>
      <c r="F183" s="20" t="s">
        <v>26</v>
      </c>
    </row>
    <row r="184" customFormat="false" ht="17.15" hidden="false" customHeight="false" outlineLevel="0" collapsed="false">
      <c r="A184" s="19" t="n">
        <v>46052</v>
      </c>
      <c r="B184" s="20" t="s">
        <v>59</v>
      </c>
      <c r="C184" s="20" t="s">
        <v>60</v>
      </c>
      <c r="D184" s="21" t="n">
        <v>22</v>
      </c>
      <c r="E184" s="21" t="n">
        <v>52800</v>
      </c>
      <c r="F184" s="20" t="s">
        <v>26</v>
      </c>
    </row>
    <row r="185" customFormat="false" ht="17.15" hidden="false" customHeight="false" outlineLevel="0" collapsed="false">
      <c r="A185" s="19" t="n">
        <v>46052</v>
      </c>
      <c r="B185" s="20" t="s">
        <v>61</v>
      </c>
      <c r="C185" s="20" t="s">
        <v>58</v>
      </c>
      <c r="D185" s="21" t="n">
        <v>12</v>
      </c>
      <c r="E185" s="21" t="n">
        <v>10200</v>
      </c>
      <c r="F185" s="20" t="s">
        <v>26</v>
      </c>
    </row>
    <row r="186" customFormat="false" ht="17.15" hidden="false" customHeight="false" outlineLevel="0" collapsed="false">
      <c r="A186" s="19" t="n">
        <v>46055</v>
      </c>
      <c r="B186" s="20" t="s">
        <v>59</v>
      </c>
      <c r="C186" s="20" t="s">
        <v>55</v>
      </c>
      <c r="D186" s="21" t="n">
        <v>51</v>
      </c>
      <c r="E186" s="21" t="n">
        <v>61200</v>
      </c>
      <c r="F186" s="20" t="s">
        <v>27</v>
      </c>
    </row>
    <row r="187" customFormat="false" ht="17.15" hidden="false" customHeight="false" outlineLevel="0" collapsed="false">
      <c r="A187" s="19" t="n">
        <v>46055</v>
      </c>
      <c r="B187" s="20" t="s">
        <v>59</v>
      </c>
      <c r="C187" s="20" t="s">
        <v>58</v>
      </c>
      <c r="D187" s="21" t="n">
        <v>36</v>
      </c>
      <c r="E187" s="21" t="n">
        <v>30600</v>
      </c>
      <c r="F187" s="20" t="s">
        <v>27</v>
      </c>
    </row>
    <row r="188" customFormat="false" ht="17.15" hidden="false" customHeight="false" outlineLevel="0" collapsed="false">
      <c r="A188" s="19" t="n">
        <v>46055</v>
      </c>
      <c r="B188" s="20" t="s">
        <v>56</v>
      </c>
      <c r="C188" s="20" t="s">
        <v>55</v>
      </c>
      <c r="D188" s="21" t="n">
        <v>29</v>
      </c>
      <c r="E188" s="21" t="n">
        <v>34800</v>
      </c>
      <c r="F188" s="20" t="s">
        <v>27</v>
      </c>
    </row>
    <row r="189" customFormat="false" ht="17.15" hidden="false" customHeight="false" outlineLevel="0" collapsed="false">
      <c r="A189" s="19" t="n">
        <v>46056</v>
      </c>
      <c r="B189" s="20" t="s">
        <v>61</v>
      </c>
      <c r="C189" s="20" t="s">
        <v>58</v>
      </c>
      <c r="D189" s="21" t="n">
        <v>29</v>
      </c>
      <c r="E189" s="21" t="n">
        <v>24650</v>
      </c>
      <c r="F189" s="20" t="s">
        <v>27</v>
      </c>
    </row>
    <row r="190" customFormat="false" ht="17.15" hidden="false" customHeight="false" outlineLevel="0" collapsed="false">
      <c r="A190" s="19" t="n">
        <v>46056</v>
      </c>
      <c r="B190" s="20" t="s">
        <v>56</v>
      </c>
      <c r="C190" s="20" t="s">
        <v>58</v>
      </c>
      <c r="D190" s="21" t="n">
        <v>38</v>
      </c>
      <c r="E190" s="21" t="n">
        <v>32300</v>
      </c>
      <c r="F190" s="20" t="s">
        <v>27</v>
      </c>
    </row>
    <row r="191" customFormat="false" ht="17.15" hidden="false" customHeight="false" outlineLevel="0" collapsed="false">
      <c r="A191" s="19" t="n">
        <v>46056</v>
      </c>
      <c r="B191" s="20" t="s">
        <v>57</v>
      </c>
      <c r="C191" s="20" t="s">
        <v>60</v>
      </c>
      <c r="D191" s="21" t="n">
        <v>41</v>
      </c>
      <c r="E191" s="21" t="n">
        <v>98400</v>
      </c>
      <c r="F191" s="20" t="s">
        <v>27</v>
      </c>
    </row>
    <row r="192" customFormat="false" ht="17.15" hidden="false" customHeight="false" outlineLevel="0" collapsed="false">
      <c r="A192" s="19" t="n">
        <v>46057</v>
      </c>
      <c r="B192" s="20" t="s">
        <v>54</v>
      </c>
      <c r="C192" s="20" t="s">
        <v>60</v>
      </c>
      <c r="D192" s="21" t="n">
        <v>20</v>
      </c>
      <c r="E192" s="21" t="n">
        <v>48000</v>
      </c>
      <c r="F192" s="20" t="s">
        <v>27</v>
      </c>
    </row>
    <row r="193" customFormat="false" ht="17.15" hidden="false" customHeight="false" outlineLevel="0" collapsed="false">
      <c r="A193" s="19" t="n">
        <v>46057</v>
      </c>
      <c r="B193" s="20" t="s">
        <v>56</v>
      </c>
      <c r="C193" s="20" t="s">
        <v>58</v>
      </c>
      <c r="D193" s="21" t="n">
        <v>37</v>
      </c>
      <c r="E193" s="21" t="n">
        <v>31450</v>
      </c>
      <c r="F193" s="20" t="s">
        <v>27</v>
      </c>
    </row>
    <row r="194" customFormat="false" ht="17.15" hidden="false" customHeight="false" outlineLevel="0" collapsed="false">
      <c r="A194" s="19" t="n">
        <v>46057</v>
      </c>
      <c r="B194" s="20" t="s">
        <v>61</v>
      </c>
      <c r="C194" s="20" t="s">
        <v>55</v>
      </c>
      <c r="D194" s="21" t="n">
        <v>37</v>
      </c>
      <c r="E194" s="21" t="n">
        <v>44400</v>
      </c>
      <c r="F194" s="20" t="s">
        <v>27</v>
      </c>
    </row>
    <row r="195" customFormat="false" ht="17.15" hidden="false" customHeight="false" outlineLevel="0" collapsed="false">
      <c r="A195" s="19" t="n">
        <v>46058</v>
      </c>
      <c r="B195" s="20" t="s">
        <v>57</v>
      </c>
      <c r="C195" s="20" t="s">
        <v>60</v>
      </c>
      <c r="D195" s="21" t="n">
        <v>47</v>
      </c>
      <c r="E195" s="21" t="n">
        <v>112800</v>
      </c>
      <c r="F195" s="20" t="s">
        <v>27</v>
      </c>
    </row>
    <row r="196" customFormat="false" ht="17.15" hidden="false" customHeight="false" outlineLevel="0" collapsed="false">
      <c r="A196" s="19" t="n">
        <v>46058</v>
      </c>
      <c r="B196" s="20" t="s">
        <v>61</v>
      </c>
      <c r="C196" s="20" t="s">
        <v>55</v>
      </c>
      <c r="D196" s="21" t="n">
        <v>53</v>
      </c>
      <c r="E196" s="21" t="n">
        <v>63600</v>
      </c>
      <c r="F196" s="20" t="s">
        <v>27</v>
      </c>
    </row>
    <row r="197" customFormat="false" ht="17.15" hidden="false" customHeight="false" outlineLevel="0" collapsed="false">
      <c r="A197" s="19" t="n">
        <v>46058</v>
      </c>
      <c r="B197" s="20" t="s">
        <v>57</v>
      </c>
      <c r="C197" s="20" t="s">
        <v>58</v>
      </c>
      <c r="D197" s="21" t="n">
        <v>45</v>
      </c>
      <c r="E197" s="21" t="n">
        <v>38250</v>
      </c>
      <c r="F197" s="20" t="s">
        <v>27</v>
      </c>
    </row>
    <row r="198" customFormat="false" ht="17.15" hidden="false" customHeight="false" outlineLevel="0" collapsed="false">
      <c r="A198" s="19" t="n">
        <v>46059</v>
      </c>
      <c r="B198" s="20" t="s">
        <v>61</v>
      </c>
      <c r="C198" s="20" t="s">
        <v>58</v>
      </c>
      <c r="D198" s="21" t="n">
        <v>21</v>
      </c>
      <c r="E198" s="21" t="n">
        <v>17850</v>
      </c>
      <c r="F198" s="20" t="s">
        <v>27</v>
      </c>
    </row>
    <row r="199" customFormat="false" ht="17.15" hidden="false" customHeight="false" outlineLevel="0" collapsed="false">
      <c r="A199" s="19" t="n">
        <v>46059</v>
      </c>
      <c r="B199" s="20" t="s">
        <v>61</v>
      </c>
      <c r="C199" s="20" t="s">
        <v>58</v>
      </c>
      <c r="D199" s="21" t="n">
        <v>24</v>
      </c>
      <c r="E199" s="21" t="n">
        <v>20400</v>
      </c>
      <c r="F199" s="20" t="s">
        <v>27</v>
      </c>
    </row>
    <row r="200" customFormat="false" ht="17.15" hidden="false" customHeight="false" outlineLevel="0" collapsed="false">
      <c r="A200" s="19" t="n">
        <v>46059</v>
      </c>
      <c r="B200" s="20" t="s">
        <v>57</v>
      </c>
      <c r="C200" s="20" t="s">
        <v>60</v>
      </c>
      <c r="D200" s="21" t="n">
        <v>10</v>
      </c>
      <c r="E200" s="21" t="n">
        <v>24000</v>
      </c>
      <c r="F200" s="20" t="s">
        <v>27</v>
      </c>
    </row>
    <row r="201" customFormat="false" ht="17.15" hidden="false" customHeight="false" outlineLevel="0" collapsed="false">
      <c r="A201" s="19" t="n">
        <v>46062</v>
      </c>
      <c r="B201" s="20" t="s">
        <v>54</v>
      </c>
      <c r="C201" s="20" t="s">
        <v>58</v>
      </c>
      <c r="D201" s="21" t="n">
        <v>16</v>
      </c>
      <c r="E201" s="21" t="n">
        <v>13600</v>
      </c>
      <c r="F201" s="20" t="s">
        <v>27</v>
      </c>
    </row>
    <row r="202" customFormat="false" ht="17.15" hidden="false" customHeight="false" outlineLevel="0" collapsed="false">
      <c r="A202" s="19" t="n">
        <v>46062</v>
      </c>
      <c r="B202" s="20" t="s">
        <v>56</v>
      </c>
      <c r="C202" s="20" t="s">
        <v>60</v>
      </c>
      <c r="D202" s="21" t="n">
        <v>19</v>
      </c>
      <c r="E202" s="21" t="n">
        <v>45600</v>
      </c>
      <c r="F202" s="20" t="s">
        <v>27</v>
      </c>
    </row>
    <row r="203" customFormat="false" ht="17.15" hidden="false" customHeight="false" outlineLevel="0" collapsed="false">
      <c r="A203" s="19" t="n">
        <v>46063</v>
      </c>
      <c r="B203" s="20" t="s">
        <v>61</v>
      </c>
      <c r="C203" s="20" t="s">
        <v>58</v>
      </c>
      <c r="D203" s="21" t="n">
        <v>55</v>
      </c>
      <c r="E203" s="21" t="n">
        <v>46750</v>
      </c>
      <c r="F203" s="20" t="s">
        <v>27</v>
      </c>
    </row>
    <row r="204" customFormat="false" ht="17.15" hidden="false" customHeight="false" outlineLevel="0" collapsed="false">
      <c r="A204" s="19" t="n">
        <v>46063</v>
      </c>
      <c r="B204" s="20" t="s">
        <v>54</v>
      </c>
      <c r="C204" s="20" t="s">
        <v>60</v>
      </c>
      <c r="D204" s="21" t="n">
        <v>59</v>
      </c>
      <c r="E204" s="21" t="n">
        <v>141600</v>
      </c>
      <c r="F204" s="20" t="s">
        <v>27</v>
      </c>
    </row>
    <row r="205" customFormat="false" ht="17.15" hidden="false" customHeight="false" outlineLevel="0" collapsed="false">
      <c r="A205" s="19" t="n">
        <v>46064</v>
      </c>
      <c r="B205" s="20" t="s">
        <v>57</v>
      </c>
      <c r="C205" s="20" t="s">
        <v>60</v>
      </c>
      <c r="D205" s="21" t="n">
        <v>37</v>
      </c>
      <c r="E205" s="21" t="n">
        <v>88800</v>
      </c>
      <c r="F205" s="20" t="s">
        <v>27</v>
      </c>
    </row>
    <row r="206" customFormat="false" ht="17.15" hidden="false" customHeight="false" outlineLevel="0" collapsed="false">
      <c r="A206" s="19" t="n">
        <v>46064</v>
      </c>
      <c r="B206" s="20" t="s">
        <v>54</v>
      </c>
      <c r="C206" s="20" t="s">
        <v>60</v>
      </c>
      <c r="D206" s="21" t="n">
        <v>38</v>
      </c>
      <c r="E206" s="21" t="n">
        <v>91200</v>
      </c>
      <c r="F206" s="20" t="s">
        <v>27</v>
      </c>
    </row>
    <row r="207" customFormat="false" ht="17.15" hidden="false" customHeight="false" outlineLevel="0" collapsed="false">
      <c r="A207" s="19" t="n">
        <v>46065</v>
      </c>
      <c r="B207" s="20" t="s">
        <v>56</v>
      </c>
      <c r="C207" s="20" t="s">
        <v>60</v>
      </c>
      <c r="D207" s="21" t="n">
        <v>23</v>
      </c>
      <c r="E207" s="21" t="n">
        <v>55200</v>
      </c>
      <c r="F207" s="20" t="s">
        <v>27</v>
      </c>
    </row>
    <row r="208" customFormat="false" ht="17.15" hidden="false" customHeight="false" outlineLevel="0" collapsed="false">
      <c r="A208" s="19" t="n">
        <v>46065</v>
      </c>
      <c r="B208" s="20" t="s">
        <v>59</v>
      </c>
      <c r="C208" s="20" t="s">
        <v>60</v>
      </c>
      <c r="D208" s="21" t="n">
        <v>26</v>
      </c>
      <c r="E208" s="21" t="n">
        <v>62400</v>
      </c>
      <c r="F208" s="20" t="s">
        <v>27</v>
      </c>
    </row>
    <row r="209" customFormat="false" ht="17.15" hidden="false" customHeight="false" outlineLevel="0" collapsed="false">
      <c r="A209" s="19" t="n">
        <v>46066</v>
      </c>
      <c r="B209" s="20" t="s">
        <v>56</v>
      </c>
      <c r="C209" s="20" t="s">
        <v>60</v>
      </c>
      <c r="D209" s="21" t="n">
        <v>10</v>
      </c>
      <c r="E209" s="21" t="n">
        <v>24000</v>
      </c>
      <c r="F209" s="20" t="s">
        <v>27</v>
      </c>
    </row>
    <row r="210" customFormat="false" ht="17.15" hidden="false" customHeight="false" outlineLevel="0" collapsed="false">
      <c r="A210" s="19" t="n">
        <v>46066</v>
      </c>
      <c r="B210" s="20" t="s">
        <v>57</v>
      </c>
      <c r="C210" s="20" t="s">
        <v>58</v>
      </c>
      <c r="D210" s="21" t="n">
        <v>57</v>
      </c>
      <c r="E210" s="21" t="n">
        <v>48450</v>
      </c>
      <c r="F210" s="20" t="s">
        <v>27</v>
      </c>
    </row>
    <row r="211" customFormat="false" ht="17.15" hidden="false" customHeight="false" outlineLevel="0" collapsed="false">
      <c r="A211" s="19" t="n">
        <v>46069</v>
      </c>
      <c r="B211" s="20" t="s">
        <v>59</v>
      </c>
      <c r="C211" s="20" t="s">
        <v>55</v>
      </c>
      <c r="D211" s="21" t="n">
        <v>17</v>
      </c>
      <c r="E211" s="21" t="n">
        <v>20400</v>
      </c>
      <c r="F211" s="20" t="s">
        <v>27</v>
      </c>
    </row>
    <row r="212" customFormat="false" ht="17.15" hidden="false" customHeight="false" outlineLevel="0" collapsed="false">
      <c r="A212" s="19" t="n">
        <v>46069</v>
      </c>
      <c r="B212" s="20" t="s">
        <v>61</v>
      </c>
      <c r="C212" s="20" t="s">
        <v>55</v>
      </c>
      <c r="D212" s="21" t="n">
        <v>44</v>
      </c>
      <c r="E212" s="21" t="n">
        <v>52800</v>
      </c>
      <c r="F212" s="20" t="s">
        <v>27</v>
      </c>
    </row>
    <row r="213" customFormat="false" ht="17.15" hidden="false" customHeight="false" outlineLevel="0" collapsed="false">
      <c r="A213" s="19" t="n">
        <v>46070</v>
      </c>
      <c r="B213" s="20" t="s">
        <v>54</v>
      </c>
      <c r="C213" s="20" t="s">
        <v>58</v>
      </c>
      <c r="D213" s="21" t="n">
        <v>40</v>
      </c>
      <c r="E213" s="21" t="n">
        <v>34000</v>
      </c>
      <c r="F213" s="20" t="s">
        <v>27</v>
      </c>
    </row>
    <row r="214" customFormat="false" ht="17.15" hidden="false" customHeight="false" outlineLevel="0" collapsed="false">
      <c r="A214" s="19" t="n">
        <v>46070</v>
      </c>
      <c r="B214" s="20" t="s">
        <v>61</v>
      </c>
      <c r="C214" s="20" t="s">
        <v>55</v>
      </c>
      <c r="D214" s="21" t="n">
        <v>60</v>
      </c>
      <c r="E214" s="21" t="n">
        <v>72000</v>
      </c>
      <c r="F214" s="20" t="s">
        <v>27</v>
      </c>
    </row>
    <row r="215" customFormat="false" ht="17.15" hidden="false" customHeight="false" outlineLevel="0" collapsed="false">
      <c r="A215" s="19" t="n">
        <v>46071</v>
      </c>
      <c r="B215" s="20" t="s">
        <v>59</v>
      </c>
      <c r="C215" s="20" t="s">
        <v>58</v>
      </c>
      <c r="D215" s="21" t="n">
        <v>56</v>
      </c>
      <c r="E215" s="21" t="n">
        <v>47600</v>
      </c>
      <c r="F215" s="20" t="s">
        <v>27</v>
      </c>
    </row>
    <row r="216" customFormat="false" ht="17.15" hidden="false" customHeight="false" outlineLevel="0" collapsed="false">
      <c r="A216" s="19" t="n">
        <v>46071</v>
      </c>
      <c r="B216" s="20" t="s">
        <v>59</v>
      </c>
      <c r="C216" s="20" t="s">
        <v>58</v>
      </c>
      <c r="D216" s="21" t="n">
        <v>25</v>
      </c>
      <c r="E216" s="21" t="n">
        <v>21250</v>
      </c>
      <c r="F216" s="20" t="s">
        <v>27</v>
      </c>
    </row>
    <row r="217" customFormat="false" ht="17.15" hidden="false" customHeight="false" outlineLevel="0" collapsed="false">
      <c r="A217" s="19" t="n">
        <v>46072</v>
      </c>
      <c r="B217" s="20" t="s">
        <v>59</v>
      </c>
      <c r="C217" s="20" t="s">
        <v>58</v>
      </c>
      <c r="D217" s="21" t="n">
        <v>26</v>
      </c>
      <c r="E217" s="21" t="n">
        <v>22100</v>
      </c>
      <c r="F217" s="20" t="s">
        <v>27</v>
      </c>
    </row>
    <row r="218" customFormat="false" ht="17.15" hidden="false" customHeight="false" outlineLevel="0" collapsed="false">
      <c r="A218" s="19" t="n">
        <v>46072</v>
      </c>
      <c r="B218" s="20" t="s">
        <v>54</v>
      </c>
      <c r="C218" s="20" t="s">
        <v>58</v>
      </c>
      <c r="D218" s="21" t="n">
        <v>44</v>
      </c>
      <c r="E218" s="21" t="n">
        <v>37400</v>
      </c>
      <c r="F218" s="20" t="s">
        <v>27</v>
      </c>
    </row>
    <row r="219" customFormat="false" ht="17.15" hidden="false" customHeight="false" outlineLevel="0" collapsed="false">
      <c r="A219" s="19" t="n">
        <v>46073</v>
      </c>
      <c r="B219" s="20" t="s">
        <v>57</v>
      </c>
      <c r="C219" s="20" t="s">
        <v>55</v>
      </c>
      <c r="D219" s="21" t="n">
        <v>35</v>
      </c>
      <c r="E219" s="21" t="n">
        <v>42000</v>
      </c>
      <c r="F219" s="20" t="s">
        <v>27</v>
      </c>
    </row>
    <row r="220" customFormat="false" ht="17.15" hidden="false" customHeight="false" outlineLevel="0" collapsed="false">
      <c r="A220" s="19" t="n">
        <v>46073</v>
      </c>
      <c r="B220" s="20" t="s">
        <v>57</v>
      </c>
      <c r="C220" s="20" t="s">
        <v>55</v>
      </c>
      <c r="D220" s="21" t="n">
        <v>33</v>
      </c>
      <c r="E220" s="21" t="n">
        <v>39600</v>
      </c>
      <c r="F220" s="20" t="s">
        <v>27</v>
      </c>
    </row>
    <row r="221" customFormat="false" ht="17.15" hidden="false" customHeight="false" outlineLevel="0" collapsed="false">
      <c r="A221" s="19" t="n">
        <v>46076</v>
      </c>
      <c r="B221" s="20" t="s">
        <v>61</v>
      </c>
      <c r="C221" s="20" t="s">
        <v>58</v>
      </c>
      <c r="D221" s="21" t="n">
        <v>36</v>
      </c>
      <c r="E221" s="21" t="n">
        <v>30600</v>
      </c>
      <c r="F221" s="20" t="s">
        <v>27</v>
      </c>
    </row>
    <row r="222" customFormat="false" ht="17.15" hidden="false" customHeight="false" outlineLevel="0" collapsed="false">
      <c r="A222" s="19" t="n">
        <v>46076</v>
      </c>
      <c r="B222" s="20" t="s">
        <v>59</v>
      </c>
      <c r="C222" s="20" t="s">
        <v>60</v>
      </c>
      <c r="D222" s="21" t="n">
        <v>43</v>
      </c>
      <c r="E222" s="21" t="n">
        <v>103200</v>
      </c>
      <c r="F222" s="20" t="s">
        <v>27</v>
      </c>
    </row>
    <row r="223" customFormat="false" ht="17.15" hidden="false" customHeight="false" outlineLevel="0" collapsed="false">
      <c r="A223" s="19" t="n">
        <v>46077</v>
      </c>
      <c r="B223" s="20" t="s">
        <v>59</v>
      </c>
      <c r="C223" s="20" t="s">
        <v>60</v>
      </c>
      <c r="D223" s="21" t="n">
        <v>42</v>
      </c>
      <c r="E223" s="21" t="n">
        <v>100800</v>
      </c>
      <c r="F223" s="20" t="s">
        <v>27</v>
      </c>
    </row>
    <row r="224" customFormat="false" ht="17.15" hidden="false" customHeight="false" outlineLevel="0" collapsed="false">
      <c r="A224" s="19" t="n">
        <v>46077</v>
      </c>
      <c r="B224" s="20" t="s">
        <v>54</v>
      </c>
      <c r="C224" s="20" t="s">
        <v>58</v>
      </c>
      <c r="D224" s="21" t="n">
        <v>26</v>
      </c>
      <c r="E224" s="21" t="n">
        <v>22100</v>
      </c>
      <c r="F224" s="20" t="s">
        <v>27</v>
      </c>
    </row>
    <row r="225" customFormat="false" ht="17.15" hidden="false" customHeight="false" outlineLevel="0" collapsed="false">
      <c r="A225" s="19" t="n">
        <v>46078</v>
      </c>
      <c r="B225" s="20" t="s">
        <v>54</v>
      </c>
      <c r="C225" s="20" t="s">
        <v>55</v>
      </c>
      <c r="D225" s="21" t="n">
        <v>37</v>
      </c>
      <c r="E225" s="21" t="n">
        <v>44400</v>
      </c>
      <c r="F225" s="20" t="s">
        <v>27</v>
      </c>
    </row>
    <row r="226" customFormat="false" ht="17.15" hidden="false" customHeight="false" outlineLevel="0" collapsed="false">
      <c r="A226" s="19" t="n">
        <v>46078</v>
      </c>
      <c r="B226" s="20" t="s">
        <v>56</v>
      </c>
      <c r="C226" s="20" t="s">
        <v>60</v>
      </c>
      <c r="D226" s="21" t="n">
        <v>44</v>
      </c>
      <c r="E226" s="21" t="n">
        <v>105600</v>
      </c>
      <c r="F226" s="20" t="s">
        <v>27</v>
      </c>
    </row>
    <row r="227" customFormat="false" ht="17.15" hidden="false" customHeight="false" outlineLevel="0" collapsed="false">
      <c r="A227" s="19" t="n">
        <v>46079</v>
      </c>
      <c r="B227" s="20" t="s">
        <v>59</v>
      </c>
      <c r="C227" s="20" t="s">
        <v>58</v>
      </c>
      <c r="D227" s="21" t="n">
        <v>53</v>
      </c>
      <c r="E227" s="21" t="n">
        <v>45050</v>
      </c>
      <c r="F227" s="20" t="s">
        <v>27</v>
      </c>
    </row>
    <row r="228" customFormat="false" ht="17.15" hidden="false" customHeight="false" outlineLevel="0" collapsed="false">
      <c r="A228" s="19" t="n">
        <v>46079</v>
      </c>
      <c r="B228" s="20" t="s">
        <v>54</v>
      </c>
      <c r="C228" s="20" t="s">
        <v>55</v>
      </c>
      <c r="D228" s="21" t="n">
        <v>54</v>
      </c>
      <c r="E228" s="21" t="n">
        <v>64800</v>
      </c>
      <c r="F228" s="20" t="s">
        <v>27</v>
      </c>
    </row>
    <row r="229" customFormat="false" ht="17.15" hidden="false" customHeight="false" outlineLevel="0" collapsed="false">
      <c r="A229" s="19" t="n">
        <v>46080</v>
      </c>
      <c r="B229" s="20" t="s">
        <v>54</v>
      </c>
      <c r="C229" s="20" t="s">
        <v>55</v>
      </c>
      <c r="D229" s="21" t="n">
        <v>49</v>
      </c>
      <c r="E229" s="21" t="n">
        <v>58800</v>
      </c>
      <c r="F229" s="20" t="s">
        <v>27</v>
      </c>
    </row>
    <row r="230" customFormat="false" ht="17.15" hidden="false" customHeight="false" outlineLevel="0" collapsed="false">
      <c r="A230" s="19" t="n">
        <v>46080</v>
      </c>
      <c r="B230" s="20" t="s">
        <v>59</v>
      </c>
      <c r="C230" s="20" t="s">
        <v>58</v>
      </c>
      <c r="D230" s="21" t="n">
        <v>10</v>
      </c>
      <c r="E230" s="21" t="n">
        <v>8500</v>
      </c>
      <c r="F230" s="20" t="s">
        <v>27</v>
      </c>
    </row>
    <row r="231" customFormat="false" ht="17.15" hidden="false" customHeight="false" outlineLevel="0" collapsed="false">
      <c r="A231" s="19" t="n">
        <v>46083</v>
      </c>
      <c r="B231" s="20" t="s">
        <v>56</v>
      </c>
      <c r="C231" s="20" t="s">
        <v>60</v>
      </c>
      <c r="D231" s="21" t="n">
        <v>44</v>
      </c>
      <c r="E231" s="21" t="n">
        <v>105600</v>
      </c>
      <c r="F231" s="20" t="s">
        <v>28</v>
      </c>
    </row>
    <row r="232" customFormat="false" ht="17.15" hidden="false" customHeight="false" outlineLevel="0" collapsed="false">
      <c r="A232" s="19" t="n">
        <v>46083</v>
      </c>
      <c r="B232" s="20" t="s">
        <v>61</v>
      </c>
      <c r="C232" s="20" t="s">
        <v>55</v>
      </c>
      <c r="D232" s="21" t="n">
        <v>30</v>
      </c>
      <c r="E232" s="21" t="n">
        <v>36000</v>
      </c>
      <c r="F232" s="20" t="s">
        <v>28</v>
      </c>
    </row>
    <row r="233" customFormat="false" ht="17.15" hidden="false" customHeight="false" outlineLevel="0" collapsed="false">
      <c r="A233" s="19" t="n">
        <v>46084</v>
      </c>
      <c r="B233" s="20" t="s">
        <v>57</v>
      </c>
      <c r="C233" s="20" t="s">
        <v>55</v>
      </c>
      <c r="D233" s="21" t="n">
        <v>21</v>
      </c>
      <c r="E233" s="21" t="n">
        <v>25200</v>
      </c>
      <c r="F233" s="20" t="s">
        <v>28</v>
      </c>
    </row>
    <row r="234" customFormat="false" ht="17.15" hidden="false" customHeight="false" outlineLevel="0" collapsed="false">
      <c r="A234" s="19" t="n">
        <v>46084</v>
      </c>
      <c r="B234" s="20" t="s">
        <v>57</v>
      </c>
      <c r="C234" s="20" t="s">
        <v>58</v>
      </c>
      <c r="D234" s="21" t="n">
        <v>54</v>
      </c>
      <c r="E234" s="21" t="n">
        <v>45900</v>
      </c>
      <c r="F234" s="20" t="s">
        <v>28</v>
      </c>
    </row>
    <row r="235" customFormat="false" ht="17.15" hidden="false" customHeight="false" outlineLevel="0" collapsed="false">
      <c r="A235" s="19" t="n">
        <v>46085</v>
      </c>
      <c r="B235" s="20" t="s">
        <v>61</v>
      </c>
      <c r="C235" s="20" t="s">
        <v>55</v>
      </c>
      <c r="D235" s="21" t="n">
        <v>44</v>
      </c>
      <c r="E235" s="21" t="n">
        <v>52800</v>
      </c>
      <c r="F235" s="20" t="s">
        <v>28</v>
      </c>
    </row>
    <row r="236" customFormat="false" ht="17.15" hidden="false" customHeight="false" outlineLevel="0" collapsed="false">
      <c r="A236" s="19" t="n">
        <v>46085</v>
      </c>
      <c r="B236" s="20" t="s">
        <v>61</v>
      </c>
      <c r="C236" s="20" t="s">
        <v>58</v>
      </c>
      <c r="D236" s="21" t="n">
        <v>40</v>
      </c>
      <c r="E236" s="21" t="n">
        <v>34000</v>
      </c>
      <c r="F236" s="20" t="s">
        <v>28</v>
      </c>
    </row>
    <row r="237" customFormat="false" ht="17.15" hidden="false" customHeight="false" outlineLevel="0" collapsed="false">
      <c r="A237" s="19" t="n">
        <v>46086</v>
      </c>
      <c r="B237" s="20" t="s">
        <v>57</v>
      </c>
      <c r="C237" s="20" t="s">
        <v>60</v>
      </c>
      <c r="D237" s="21" t="n">
        <v>27</v>
      </c>
      <c r="E237" s="21" t="n">
        <v>64800</v>
      </c>
      <c r="F237" s="20" t="s">
        <v>28</v>
      </c>
    </row>
    <row r="238" customFormat="false" ht="17.15" hidden="false" customHeight="false" outlineLevel="0" collapsed="false">
      <c r="A238" s="19" t="n">
        <v>46086</v>
      </c>
      <c r="B238" s="20" t="s">
        <v>61</v>
      </c>
      <c r="C238" s="20" t="s">
        <v>55</v>
      </c>
      <c r="D238" s="21" t="n">
        <v>45</v>
      </c>
      <c r="E238" s="21" t="n">
        <v>54000</v>
      </c>
      <c r="F238" s="20" t="s">
        <v>28</v>
      </c>
    </row>
    <row r="239" customFormat="false" ht="17.15" hidden="false" customHeight="false" outlineLevel="0" collapsed="false">
      <c r="A239" s="19" t="n">
        <v>46087</v>
      </c>
      <c r="B239" s="20" t="s">
        <v>61</v>
      </c>
      <c r="C239" s="20" t="s">
        <v>58</v>
      </c>
      <c r="D239" s="21" t="n">
        <v>48</v>
      </c>
      <c r="E239" s="21" t="n">
        <v>40800</v>
      </c>
      <c r="F239" s="20" t="s">
        <v>28</v>
      </c>
    </row>
    <row r="240" customFormat="false" ht="17.15" hidden="false" customHeight="false" outlineLevel="0" collapsed="false">
      <c r="A240" s="19" t="n">
        <v>46087</v>
      </c>
      <c r="B240" s="20" t="s">
        <v>59</v>
      </c>
      <c r="C240" s="20" t="s">
        <v>60</v>
      </c>
      <c r="D240" s="21" t="n">
        <v>29</v>
      </c>
      <c r="E240" s="21" t="n">
        <v>69600</v>
      </c>
      <c r="F240" s="20" t="s">
        <v>28</v>
      </c>
    </row>
    <row r="241" customFormat="false" ht="17.15" hidden="false" customHeight="false" outlineLevel="0" collapsed="false">
      <c r="A241" s="19" t="n">
        <v>46090</v>
      </c>
      <c r="B241" s="20" t="s">
        <v>54</v>
      </c>
      <c r="C241" s="20" t="s">
        <v>58</v>
      </c>
      <c r="D241" s="21" t="n">
        <v>21</v>
      </c>
      <c r="E241" s="21" t="n">
        <v>17850</v>
      </c>
      <c r="F241" s="20" t="s">
        <v>28</v>
      </c>
    </row>
    <row r="242" customFormat="false" ht="17.15" hidden="false" customHeight="false" outlineLevel="0" collapsed="false">
      <c r="A242" s="19" t="n">
        <v>46090</v>
      </c>
      <c r="B242" s="20" t="s">
        <v>54</v>
      </c>
      <c r="C242" s="20" t="s">
        <v>58</v>
      </c>
      <c r="D242" s="21" t="n">
        <v>25</v>
      </c>
      <c r="E242" s="21" t="n">
        <v>21250</v>
      </c>
      <c r="F242" s="20" t="s">
        <v>28</v>
      </c>
    </row>
    <row r="243" customFormat="false" ht="17.15" hidden="false" customHeight="false" outlineLevel="0" collapsed="false">
      <c r="A243" s="19" t="n">
        <v>46091</v>
      </c>
      <c r="B243" s="20" t="s">
        <v>61</v>
      </c>
      <c r="C243" s="20" t="s">
        <v>60</v>
      </c>
      <c r="D243" s="21" t="n">
        <v>53</v>
      </c>
      <c r="E243" s="21" t="n">
        <v>127200</v>
      </c>
      <c r="F243" s="20" t="s">
        <v>28</v>
      </c>
    </row>
    <row r="244" customFormat="false" ht="17.15" hidden="false" customHeight="false" outlineLevel="0" collapsed="false">
      <c r="A244" s="19" t="n">
        <v>46091</v>
      </c>
      <c r="B244" s="20" t="s">
        <v>56</v>
      </c>
      <c r="C244" s="20" t="s">
        <v>58</v>
      </c>
      <c r="D244" s="21" t="n">
        <v>49</v>
      </c>
      <c r="E244" s="21" t="n">
        <v>41650</v>
      </c>
      <c r="F244" s="20" t="s">
        <v>28</v>
      </c>
    </row>
    <row r="245" customFormat="false" ht="17.15" hidden="false" customHeight="false" outlineLevel="0" collapsed="false">
      <c r="A245" s="19" t="n">
        <v>46092</v>
      </c>
      <c r="B245" s="20" t="s">
        <v>54</v>
      </c>
      <c r="C245" s="20" t="s">
        <v>58</v>
      </c>
      <c r="D245" s="21" t="n">
        <v>14</v>
      </c>
      <c r="E245" s="21" t="n">
        <v>11900</v>
      </c>
      <c r="F245" s="20" t="s">
        <v>28</v>
      </c>
    </row>
    <row r="246" customFormat="false" ht="17.15" hidden="false" customHeight="false" outlineLevel="0" collapsed="false">
      <c r="A246" s="19" t="n">
        <v>46092</v>
      </c>
      <c r="B246" s="20" t="s">
        <v>59</v>
      </c>
      <c r="C246" s="20" t="s">
        <v>58</v>
      </c>
      <c r="D246" s="21" t="n">
        <v>20</v>
      </c>
      <c r="E246" s="21" t="n">
        <v>17000</v>
      </c>
      <c r="F246" s="20" t="s">
        <v>28</v>
      </c>
    </row>
    <row r="247" customFormat="false" ht="17.15" hidden="false" customHeight="false" outlineLevel="0" collapsed="false">
      <c r="A247" s="19" t="n">
        <v>46093</v>
      </c>
      <c r="B247" s="20" t="s">
        <v>57</v>
      </c>
      <c r="C247" s="20" t="s">
        <v>58</v>
      </c>
      <c r="D247" s="21" t="n">
        <v>58</v>
      </c>
      <c r="E247" s="21" t="n">
        <v>49300</v>
      </c>
      <c r="F247" s="20" t="s">
        <v>28</v>
      </c>
    </row>
    <row r="248" customFormat="false" ht="17.15" hidden="false" customHeight="false" outlineLevel="0" collapsed="false">
      <c r="A248" s="19" t="n">
        <v>46093</v>
      </c>
      <c r="B248" s="20" t="s">
        <v>54</v>
      </c>
      <c r="C248" s="20" t="s">
        <v>55</v>
      </c>
      <c r="D248" s="21" t="n">
        <v>24</v>
      </c>
      <c r="E248" s="21" t="n">
        <v>28800</v>
      </c>
      <c r="F248" s="20" t="s">
        <v>28</v>
      </c>
    </row>
    <row r="249" customFormat="false" ht="17.15" hidden="false" customHeight="false" outlineLevel="0" collapsed="false">
      <c r="A249" s="19" t="n">
        <v>46094</v>
      </c>
      <c r="B249" s="20" t="s">
        <v>57</v>
      </c>
      <c r="C249" s="20" t="s">
        <v>60</v>
      </c>
      <c r="D249" s="21" t="n">
        <v>23</v>
      </c>
      <c r="E249" s="21" t="n">
        <v>55200</v>
      </c>
      <c r="F249" s="20" t="s">
        <v>28</v>
      </c>
    </row>
    <row r="250" customFormat="false" ht="17.15" hidden="false" customHeight="false" outlineLevel="0" collapsed="false">
      <c r="A250" s="19" t="n">
        <v>46094</v>
      </c>
      <c r="B250" s="20" t="s">
        <v>59</v>
      </c>
      <c r="C250" s="20" t="s">
        <v>55</v>
      </c>
      <c r="D250" s="21" t="n">
        <v>55</v>
      </c>
      <c r="E250" s="21" t="n">
        <v>66000</v>
      </c>
      <c r="F250" s="20" t="s">
        <v>28</v>
      </c>
    </row>
    <row r="251" customFormat="false" ht="17.15" hidden="false" customHeight="false" outlineLevel="0" collapsed="false">
      <c r="A251" s="19" t="n">
        <v>46097</v>
      </c>
      <c r="B251" s="20" t="s">
        <v>56</v>
      </c>
      <c r="C251" s="20" t="s">
        <v>60</v>
      </c>
      <c r="D251" s="21" t="n">
        <v>17</v>
      </c>
      <c r="E251" s="21" t="n">
        <v>40800</v>
      </c>
      <c r="F251" s="20" t="s">
        <v>28</v>
      </c>
    </row>
    <row r="252" customFormat="false" ht="17.15" hidden="false" customHeight="false" outlineLevel="0" collapsed="false">
      <c r="A252" s="19" t="n">
        <v>46097</v>
      </c>
      <c r="B252" s="20" t="s">
        <v>61</v>
      </c>
      <c r="C252" s="20" t="s">
        <v>55</v>
      </c>
      <c r="D252" s="21" t="n">
        <v>48</v>
      </c>
      <c r="E252" s="21" t="n">
        <v>57600</v>
      </c>
      <c r="F252" s="20" t="s">
        <v>28</v>
      </c>
    </row>
    <row r="253" customFormat="false" ht="17.15" hidden="false" customHeight="false" outlineLevel="0" collapsed="false">
      <c r="A253" s="19" t="n">
        <v>46098</v>
      </c>
      <c r="B253" s="20" t="s">
        <v>56</v>
      </c>
      <c r="C253" s="20" t="s">
        <v>55</v>
      </c>
      <c r="D253" s="21" t="n">
        <v>17</v>
      </c>
      <c r="E253" s="21" t="n">
        <v>20400</v>
      </c>
      <c r="F253" s="20" t="s">
        <v>28</v>
      </c>
    </row>
    <row r="254" customFormat="false" ht="17.15" hidden="false" customHeight="false" outlineLevel="0" collapsed="false">
      <c r="A254" s="19" t="n">
        <v>46098</v>
      </c>
      <c r="B254" s="20" t="s">
        <v>56</v>
      </c>
      <c r="C254" s="20" t="s">
        <v>60</v>
      </c>
      <c r="D254" s="21" t="n">
        <v>20</v>
      </c>
      <c r="E254" s="21" t="n">
        <v>48000</v>
      </c>
      <c r="F254" s="20" t="s">
        <v>28</v>
      </c>
    </row>
    <row r="255" customFormat="false" ht="17.15" hidden="false" customHeight="false" outlineLevel="0" collapsed="false">
      <c r="A255" s="19" t="n">
        <v>46099</v>
      </c>
      <c r="B255" s="20" t="s">
        <v>54</v>
      </c>
      <c r="C255" s="20" t="s">
        <v>60</v>
      </c>
      <c r="D255" s="21" t="n">
        <v>23</v>
      </c>
      <c r="E255" s="21" t="n">
        <v>55200</v>
      </c>
      <c r="F255" s="20" t="s">
        <v>28</v>
      </c>
    </row>
    <row r="256" customFormat="false" ht="17.15" hidden="false" customHeight="false" outlineLevel="0" collapsed="false">
      <c r="A256" s="19" t="n">
        <v>46099</v>
      </c>
      <c r="B256" s="20" t="s">
        <v>54</v>
      </c>
      <c r="C256" s="20" t="s">
        <v>58</v>
      </c>
      <c r="D256" s="21" t="n">
        <v>21</v>
      </c>
      <c r="E256" s="21" t="n">
        <v>17850</v>
      </c>
      <c r="F256" s="20" t="s">
        <v>28</v>
      </c>
    </row>
    <row r="257" customFormat="false" ht="17.15" hidden="false" customHeight="false" outlineLevel="0" collapsed="false">
      <c r="A257" s="19" t="n">
        <v>46100</v>
      </c>
      <c r="B257" s="20" t="s">
        <v>54</v>
      </c>
      <c r="C257" s="20" t="s">
        <v>55</v>
      </c>
      <c r="D257" s="21" t="n">
        <v>13</v>
      </c>
      <c r="E257" s="21" t="n">
        <v>15600</v>
      </c>
      <c r="F257" s="20" t="s">
        <v>28</v>
      </c>
    </row>
    <row r="258" customFormat="false" ht="17.15" hidden="false" customHeight="false" outlineLevel="0" collapsed="false">
      <c r="A258" s="19" t="n">
        <v>46100</v>
      </c>
      <c r="B258" s="20" t="s">
        <v>54</v>
      </c>
      <c r="C258" s="20" t="s">
        <v>55</v>
      </c>
      <c r="D258" s="21" t="n">
        <v>43</v>
      </c>
      <c r="E258" s="21" t="n">
        <v>51600</v>
      </c>
      <c r="F258" s="20" t="s">
        <v>28</v>
      </c>
    </row>
    <row r="259" customFormat="false" ht="17.15" hidden="false" customHeight="false" outlineLevel="0" collapsed="false">
      <c r="A259" s="19" t="n">
        <v>46101</v>
      </c>
      <c r="B259" s="20" t="s">
        <v>56</v>
      </c>
      <c r="C259" s="20" t="s">
        <v>58</v>
      </c>
      <c r="D259" s="21" t="n">
        <v>31</v>
      </c>
      <c r="E259" s="21" t="n">
        <v>26350</v>
      </c>
      <c r="F259" s="20" t="s">
        <v>28</v>
      </c>
    </row>
    <row r="260" customFormat="false" ht="17.15" hidden="false" customHeight="false" outlineLevel="0" collapsed="false">
      <c r="A260" s="19" t="n">
        <v>46101</v>
      </c>
      <c r="B260" s="20" t="s">
        <v>61</v>
      </c>
      <c r="C260" s="20" t="s">
        <v>55</v>
      </c>
      <c r="D260" s="21" t="n">
        <v>33</v>
      </c>
      <c r="E260" s="21" t="n">
        <v>39600</v>
      </c>
      <c r="F260" s="20" t="s">
        <v>28</v>
      </c>
    </row>
    <row r="261" customFormat="false" ht="17.15" hidden="false" customHeight="false" outlineLevel="0" collapsed="false">
      <c r="A261" s="19" t="n">
        <v>46104</v>
      </c>
      <c r="B261" s="20" t="s">
        <v>56</v>
      </c>
      <c r="C261" s="20" t="s">
        <v>55</v>
      </c>
      <c r="D261" s="21" t="n">
        <v>23</v>
      </c>
      <c r="E261" s="21" t="n">
        <v>27600</v>
      </c>
      <c r="F261" s="20" t="s">
        <v>28</v>
      </c>
    </row>
    <row r="262" customFormat="false" ht="17.15" hidden="false" customHeight="false" outlineLevel="0" collapsed="false">
      <c r="A262" s="19" t="n">
        <v>46104</v>
      </c>
      <c r="B262" s="20" t="s">
        <v>56</v>
      </c>
      <c r="C262" s="20" t="s">
        <v>58</v>
      </c>
      <c r="D262" s="21" t="n">
        <v>51</v>
      </c>
      <c r="E262" s="21" t="n">
        <v>43350</v>
      </c>
      <c r="F262" s="20" t="s">
        <v>28</v>
      </c>
    </row>
    <row r="263" customFormat="false" ht="17.15" hidden="false" customHeight="false" outlineLevel="0" collapsed="false">
      <c r="A263" s="19" t="n">
        <v>46105</v>
      </c>
      <c r="B263" s="20" t="s">
        <v>57</v>
      </c>
      <c r="C263" s="20" t="s">
        <v>58</v>
      </c>
      <c r="D263" s="21" t="n">
        <v>18</v>
      </c>
      <c r="E263" s="21" t="n">
        <v>15300</v>
      </c>
      <c r="F263" s="20" t="s">
        <v>28</v>
      </c>
    </row>
    <row r="264" customFormat="false" ht="17.15" hidden="false" customHeight="false" outlineLevel="0" collapsed="false">
      <c r="A264" s="19" t="n">
        <v>46105</v>
      </c>
      <c r="B264" s="20" t="s">
        <v>61</v>
      </c>
      <c r="C264" s="20" t="s">
        <v>60</v>
      </c>
      <c r="D264" s="21" t="n">
        <v>30</v>
      </c>
      <c r="E264" s="21" t="n">
        <v>72000</v>
      </c>
      <c r="F264" s="20" t="s">
        <v>28</v>
      </c>
    </row>
    <row r="265" customFormat="false" ht="17.15" hidden="false" customHeight="false" outlineLevel="0" collapsed="false">
      <c r="A265" s="19" t="n">
        <v>46106</v>
      </c>
      <c r="B265" s="20" t="s">
        <v>57</v>
      </c>
      <c r="C265" s="20" t="s">
        <v>60</v>
      </c>
      <c r="D265" s="21" t="n">
        <v>38</v>
      </c>
      <c r="E265" s="21" t="n">
        <v>91200</v>
      </c>
      <c r="F265" s="20" t="s">
        <v>28</v>
      </c>
    </row>
    <row r="266" customFormat="false" ht="17.15" hidden="false" customHeight="false" outlineLevel="0" collapsed="false">
      <c r="A266" s="19" t="n">
        <v>46106</v>
      </c>
      <c r="B266" s="20" t="s">
        <v>56</v>
      </c>
      <c r="C266" s="20" t="s">
        <v>58</v>
      </c>
      <c r="D266" s="21" t="n">
        <v>33</v>
      </c>
      <c r="E266" s="21" t="n">
        <v>28050</v>
      </c>
      <c r="F266" s="20" t="s">
        <v>28</v>
      </c>
    </row>
    <row r="267" customFormat="false" ht="17.15" hidden="false" customHeight="false" outlineLevel="0" collapsed="false">
      <c r="A267" s="19" t="n">
        <v>46107</v>
      </c>
      <c r="B267" s="20" t="s">
        <v>57</v>
      </c>
      <c r="C267" s="20" t="s">
        <v>58</v>
      </c>
      <c r="D267" s="21" t="n">
        <v>19</v>
      </c>
      <c r="E267" s="21" t="n">
        <v>16150</v>
      </c>
      <c r="F267" s="20" t="s">
        <v>28</v>
      </c>
    </row>
    <row r="268" customFormat="false" ht="17.15" hidden="false" customHeight="false" outlineLevel="0" collapsed="false">
      <c r="A268" s="19" t="n">
        <v>46107</v>
      </c>
      <c r="B268" s="20" t="s">
        <v>54</v>
      </c>
      <c r="C268" s="20" t="s">
        <v>58</v>
      </c>
      <c r="D268" s="21" t="n">
        <v>27</v>
      </c>
      <c r="E268" s="21" t="n">
        <v>22950</v>
      </c>
      <c r="F268" s="20" t="s">
        <v>28</v>
      </c>
    </row>
    <row r="269" customFormat="false" ht="17.15" hidden="false" customHeight="false" outlineLevel="0" collapsed="false">
      <c r="A269" s="19" t="n">
        <v>46108</v>
      </c>
      <c r="B269" s="20" t="s">
        <v>56</v>
      </c>
      <c r="C269" s="20" t="s">
        <v>55</v>
      </c>
      <c r="D269" s="21" t="n">
        <v>43</v>
      </c>
      <c r="E269" s="21" t="n">
        <v>51600</v>
      </c>
      <c r="F269" s="20" t="s">
        <v>28</v>
      </c>
    </row>
    <row r="270" customFormat="false" ht="17.15" hidden="false" customHeight="false" outlineLevel="0" collapsed="false">
      <c r="A270" s="19" t="n">
        <v>46108</v>
      </c>
      <c r="B270" s="20" t="s">
        <v>57</v>
      </c>
      <c r="C270" s="20" t="s">
        <v>55</v>
      </c>
      <c r="D270" s="21" t="n">
        <v>21</v>
      </c>
      <c r="E270" s="21" t="n">
        <v>25200</v>
      </c>
      <c r="F270" s="20" t="s">
        <v>28</v>
      </c>
    </row>
    <row r="271" customFormat="false" ht="17.15" hidden="false" customHeight="false" outlineLevel="0" collapsed="false">
      <c r="A271" s="19" t="n">
        <v>46111</v>
      </c>
      <c r="B271" s="20" t="s">
        <v>54</v>
      </c>
      <c r="C271" s="20" t="s">
        <v>60</v>
      </c>
      <c r="D271" s="21" t="n">
        <v>38</v>
      </c>
      <c r="E271" s="21" t="n">
        <v>91200</v>
      </c>
      <c r="F271" s="20" t="s">
        <v>28</v>
      </c>
    </row>
    <row r="272" customFormat="false" ht="17.15" hidden="false" customHeight="false" outlineLevel="0" collapsed="false">
      <c r="A272" s="19" t="n">
        <v>46111</v>
      </c>
      <c r="B272" s="20" t="s">
        <v>61</v>
      </c>
      <c r="C272" s="20" t="s">
        <v>60</v>
      </c>
      <c r="D272" s="21" t="n">
        <v>54</v>
      </c>
      <c r="E272" s="21" t="n">
        <v>129600</v>
      </c>
      <c r="F272" s="20" t="s">
        <v>28</v>
      </c>
    </row>
    <row r="273" customFormat="false" ht="17.15" hidden="false" customHeight="false" outlineLevel="0" collapsed="false">
      <c r="A273" s="19" t="n">
        <v>46112</v>
      </c>
      <c r="B273" s="20" t="s">
        <v>57</v>
      </c>
      <c r="C273" s="20" t="s">
        <v>55</v>
      </c>
      <c r="D273" s="21" t="n">
        <v>48</v>
      </c>
      <c r="E273" s="21" t="n">
        <v>57600</v>
      </c>
      <c r="F273" s="20" t="s">
        <v>28</v>
      </c>
    </row>
    <row r="274" customFormat="false" ht="17.15" hidden="false" customHeight="false" outlineLevel="0" collapsed="false">
      <c r="A274" s="19" t="n">
        <v>46113</v>
      </c>
      <c r="B274" s="20" t="s">
        <v>54</v>
      </c>
      <c r="C274" s="20" t="s">
        <v>55</v>
      </c>
      <c r="D274" s="21" t="n">
        <v>44</v>
      </c>
      <c r="E274" s="21" t="n">
        <v>52800</v>
      </c>
      <c r="F274" s="20" t="s">
        <v>29</v>
      </c>
    </row>
    <row r="275" customFormat="false" ht="17.15" hidden="false" customHeight="false" outlineLevel="0" collapsed="false">
      <c r="A275" s="19" t="n">
        <v>46113</v>
      </c>
      <c r="B275" s="20" t="s">
        <v>54</v>
      </c>
      <c r="C275" s="20" t="s">
        <v>55</v>
      </c>
      <c r="D275" s="21" t="n">
        <v>57</v>
      </c>
      <c r="E275" s="21" t="n">
        <v>68400</v>
      </c>
      <c r="F275" s="20" t="s">
        <v>29</v>
      </c>
    </row>
    <row r="276" customFormat="false" ht="17.15" hidden="false" customHeight="false" outlineLevel="0" collapsed="false">
      <c r="A276" s="19" t="n">
        <v>46113</v>
      </c>
      <c r="B276" s="20" t="s">
        <v>54</v>
      </c>
      <c r="C276" s="20" t="s">
        <v>60</v>
      </c>
      <c r="D276" s="21" t="n">
        <v>12</v>
      </c>
      <c r="E276" s="21" t="n">
        <v>28800</v>
      </c>
      <c r="F276" s="20" t="s">
        <v>29</v>
      </c>
    </row>
    <row r="277" customFormat="false" ht="17.15" hidden="false" customHeight="false" outlineLevel="0" collapsed="false">
      <c r="A277" s="19" t="n">
        <v>46114</v>
      </c>
      <c r="B277" s="20" t="s">
        <v>57</v>
      </c>
      <c r="C277" s="20" t="s">
        <v>60</v>
      </c>
      <c r="D277" s="21" t="n">
        <v>44</v>
      </c>
      <c r="E277" s="21" t="n">
        <v>105600</v>
      </c>
      <c r="F277" s="20" t="s">
        <v>29</v>
      </c>
    </row>
    <row r="278" customFormat="false" ht="17.15" hidden="false" customHeight="false" outlineLevel="0" collapsed="false">
      <c r="A278" s="19" t="n">
        <v>46114</v>
      </c>
      <c r="B278" s="20" t="s">
        <v>56</v>
      </c>
      <c r="C278" s="20" t="s">
        <v>55</v>
      </c>
      <c r="D278" s="21" t="n">
        <v>19</v>
      </c>
      <c r="E278" s="21" t="n">
        <v>22800</v>
      </c>
      <c r="F278" s="20" t="s">
        <v>29</v>
      </c>
    </row>
    <row r="279" customFormat="false" ht="17.15" hidden="false" customHeight="false" outlineLevel="0" collapsed="false">
      <c r="A279" s="19" t="n">
        <v>46114</v>
      </c>
      <c r="B279" s="20" t="s">
        <v>61</v>
      </c>
      <c r="C279" s="20" t="s">
        <v>58</v>
      </c>
      <c r="D279" s="21" t="n">
        <v>21</v>
      </c>
      <c r="E279" s="21" t="n">
        <v>17850</v>
      </c>
      <c r="F279" s="20" t="s">
        <v>29</v>
      </c>
    </row>
    <row r="280" customFormat="false" ht="17.15" hidden="false" customHeight="false" outlineLevel="0" collapsed="false">
      <c r="A280" s="19" t="n">
        <v>46115</v>
      </c>
      <c r="B280" s="20" t="s">
        <v>54</v>
      </c>
      <c r="C280" s="20" t="s">
        <v>60</v>
      </c>
      <c r="D280" s="21" t="n">
        <v>26</v>
      </c>
      <c r="E280" s="21" t="n">
        <v>62400</v>
      </c>
      <c r="F280" s="20" t="s">
        <v>29</v>
      </c>
    </row>
    <row r="281" customFormat="false" ht="17.15" hidden="false" customHeight="false" outlineLevel="0" collapsed="false">
      <c r="A281" s="19" t="n">
        <v>46115</v>
      </c>
      <c r="B281" s="20" t="s">
        <v>59</v>
      </c>
      <c r="C281" s="20" t="s">
        <v>58</v>
      </c>
      <c r="D281" s="21" t="n">
        <v>14</v>
      </c>
      <c r="E281" s="21" t="n">
        <v>11900</v>
      </c>
      <c r="F281" s="20" t="s">
        <v>29</v>
      </c>
    </row>
    <row r="282" customFormat="false" ht="17.15" hidden="false" customHeight="false" outlineLevel="0" collapsed="false">
      <c r="A282" s="19" t="n">
        <v>46118</v>
      </c>
      <c r="B282" s="20" t="s">
        <v>59</v>
      </c>
      <c r="C282" s="20" t="s">
        <v>60</v>
      </c>
      <c r="D282" s="21" t="n">
        <v>25</v>
      </c>
      <c r="E282" s="21" t="n">
        <v>60000</v>
      </c>
      <c r="F282" s="20" t="s">
        <v>29</v>
      </c>
    </row>
    <row r="283" customFormat="false" ht="17.15" hidden="false" customHeight="false" outlineLevel="0" collapsed="false">
      <c r="A283" s="19" t="n">
        <v>46118</v>
      </c>
      <c r="B283" s="20" t="s">
        <v>56</v>
      </c>
      <c r="C283" s="20" t="s">
        <v>58</v>
      </c>
      <c r="D283" s="21" t="n">
        <v>40</v>
      </c>
      <c r="E283" s="21" t="n">
        <v>34000</v>
      </c>
      <c r="F283" s="20" t="s">
        <v>29</v>
      </c>
    </row>
    <row r="284" customFormat="false" ht="17.15" hidden="false" customHeight="false" outlineLevel="0" collapsed="false">
      <c r="A284" s="19" t="n">
        <v>46119</v>
      </c>
      <c r="B284" s="20" t="s">
        <v>54</v>
      </c>
      <c r="C284" s="20" t="s">
        <v>60</v>
      </c>
      <c r="D284" s="21" t="n">
        <v>41</v>
      </c>
      <c r="E284" s="21" t="n">
        <v>98400</v>
      </c>
      <c r="F284" s="20" t="s">
        <v>29</v>
      </c>
    </row>
    <row r="285" customFormat="false" ht="17.15" hidden="false" customHeight="false" outlineLevel="0" collapsed="false">
      <c r="A285" s="19" t="n">
        <v>46119</v>
      </c>
      <c r="B285" s="20" t="s">
        <v>56</v>
      </c>
      <c r="C285" s="20" t="s">
        <v>58</v>
      </c>
      <c r="D285" s="21" t="n">
        <v>58</v>
      </c>
      <c r="E285" s="21" t="n">
        <v>49300</v>
      </c>
      <c r="F285" s="20" t="s">
        <v>29</v>
      </c>
    </row>
    <row r="286" customFormat="false" ht="17.15" hidden="false" customHeight="false" outlineLevel="0" collapsed="false">
      <c r="A286" s="19" t="n">
        <v>46120</v>
      </c>
      <c r="B286" s="20" t="s">
        <v>56</v>
      </c>
      <c r="C286" s="20" t="s">
        <v>55</v>
      </c>
      <c r="D286" s="21" t="n">
        <v>24</v>
      </c>
      <c r="E286" s="21" t="n">
        <v>28800</v>
      </c>
      <c r="F286" s="20" t="s">
        <v>29</v>
      </c>
    </row>
    <row r="287" customFormat="false" ht="17.15" hidden="false" customHeight="false" outlineLevel="0" collapsed="false">
      <c r="A287" s="19" t="n">
        <v>46120</v>
      </c>
      <c r="B287" s="20" t="s">
        <v>56</v>
      </c>
      <c r="C287" s="20" t="s">
        <v>58</v>
      </c>
      <c r="D287" s="21" t="n">
        <v>47</v>
      </c>
      <c r="E287" s="21" t="n">
        <v>39950</v>
      </c>
      <c r="F287" s="20" t="s">
        <v>29</v>
      </c>
    </row>
    <row r="288" customFormat="false" ht="17.15" hidden="false" customHeight="false" outlineLevel="0" collapsed="false">
      <c r="A288" s="19" t="n">
        <v>46121</v>
      </c>
      <c r="B288" s="20" t="s">
        <v>61</v>
      </c>
      <c r="C288" s="20" t="s">
        <v>55</v>
      </c>
      <c r="D288" s="21" t="n">
        <v>12</v>
      </c>
      <c r="E288" s="21" t="n">
        <v>14400</v>
      </c>
      <c r="F288" s="20" t="s">
        <v>29</v>
      </c>
    </row>
    <row r="289" customFormat="false" ht="17.15" hidden="false" customHeight="false" outlineLevel="0" collapsed="false">
      <c r="A289" s="19" t="n">
        <v>46121</v>
      </c>
      <c r="B289" s="20" t="s">
        <v>61</v>
      </c>
      <c r="C289" s="20" t="s">
        <v>58</v>
      </c>
      <c r="D289" s="21" t="n">
        <v>56</v>
      </c>
      <c r="E289" s="21" t="n">
        <v>47600</v>
      </c>
      <c r="F289" s="20" t="s">
        <v>29</v>
      </c>
    </row>
    <row r="290" customFormat="false" ht="17.15" hidden="false" customHeight="false" outlineLevel="0" collapsed="false">
      <c r="A290" s="19" t="n">
        <v>46122</v>
      </c>
      <c r="B290" s="20" t="s">
        <v>56</v>
      </c>
      <c r="C290" s="20" t="s">
        <v>60</v>
      </c>
      <c r="D290" s="21" t="n">
        <v>10</v>
      </c>
      <c r="E290" s="21" t="n">
        <v>24000</v>
      </c>
      <c r="F290" s="20" t="s">
        <v>29</v>
      </c>
    </row>
    <row r="291" customFormat="false" ht="17.15" hidden="false" customHeight="false" outlineLevel="0" collapsed="false">
      <c r="A291" s="19" t="n">
        <v>46122</v>
      </c>
      <c r="B291" s="20" t="s">
        <v>56</v>
      </c>
      <c r="C291" s="20" t="s">
        <v>58</v>
      </c>
      <c r="D291" s="21" t="n">
        <v>44</v>
      </c>
      <c r="E291" s="21" t="n">
        <v>37400</v>
      </c>
      <c r="F291" s="20" t="s">
        <v>29</v>
      </c>
    </row>
    <row r="292" customFormat="false" ht="17.15" hidden="false" customHeight="false" outlineLevel="0" collapsed="false">
      <c r="A292" s="19" t="n">
        <v>46125</v>
      </c>
      <c r="B292" s="20" t="s">
        <v>54</v>
      </c>
      <c r="C292" s="20" t="s">
        <v>58</v>
      </c>
      <c r="D292" s="21" t="n">
        <v>12</v>
      </c>
      <c r="E292" s="21" t="n">
        <v>10200</v>
      </c>
      <c r="F292" s="20" t="s">
        <v>29</v>
      </c>
    </row>
    <row r="293" customFormat="false" ht="17.15" hidden="false" customHeight="false" outlineLevel="0" collapsed="false">
      <c r="A293" s="19" t="n">
        <v>46125</v>
      </c>
      <c r="B293" s="20" t="s">
        <v>59</v>
      </c>
      <c r="C293" s="20" t="s">
        <v>55</v>
      </c>
      <c r="D293" s="21" t="n">
        <v>46</v>
      </c>
      <c r="E293" s="21" t="n">
        <v>55200</v>
      </c>
      <c r="F293" s="20" t="s">
        <v>29</v>
      </c>
    </row>
    <row r="294" customFormat="false" ht="17.15" hidden="false" customHeight="false" outlineLevel="0" collapsed="false">
      <c r="A294" s="19" t="n">
        <v>46126</v>
      </c>
      <c r="B294" s="20" t="s">
        <v>54</v>
      </c>
      <c r="C294" s="20" t="s">
        <v>55</v>
      </c>
      <c r="D294" s="21" t="n">
        <v>22</v>
      </c>
      <c r="E294" s="21" t="n">
        <v>26400</v>
      </c>
      <c r="F294" s="20" t="s">
        <v>29</v>
      </c>
    </row>
    <row r="295" customFormat="false" ht="17.15" hidden="false" customHeight="false" outlineLevel="0" collapsed="false">
      <c r="A295" s="19" t="n">
        <v>46126</v>
      </c>
      <c r="B295" s="20" t="s">
        <v>54</v>
      </c>
      <c r="C295" s="20" t="s">
        <v>60</v>
      </c>
      <c r="D295" s="21" t="n">
        <v>35</v>
      </c>
      <c r="E295" s="21" t="n">
        <v>84000</v>
      </c>
      <c r="F295" s="20" t="s">
        <v>29</v>
      </c>
    </row>
    <row r="296" customFormat="false" ht="17.15" hidden="false" customHeight="false" outlineLevel="0" collapsed="false">
      <c r="A296" s="19" t="n">
        <v>46127</v>
      </c>
      <c r="B296" s="20" t="s">
        <v>59</v>
      </c>
      <c r="C296" s="20" t="s">
        <v>60</v>
      </c>
      <c r="D296" s="21" t="n">
        <v>48</v>
      </c>
      <c r="E296" s="21" t="n">
        <v>115200</v>
      </c>
      <c r="F296" s="20" t="s">
        <v>29</v>
      </c>
    </row>
    <row r="297" customFormat="false" ht="17.15" hidden="false" customHeight="false" outlineLevel="0" collapsed="false">
      <c r="A297" s="19" t="n">
        <v>46127</v>
      </c>
      <c r="B297" s="20" t="s">
        <v>56</v>
      </c>
      <c r="C297" s="20" t="s">
        <v>58</v>
      </c>
      <c r="D297" s="21" t="n">
        <v>17</v>
      </c>
      <c r="E297" s="21" t="n">
        <v>14450</v>
      </c>
      <c r="F297" s="20" t="s">
        <v>29</v>
      </c>
    </row>
    <row r="298" customFormat="false" ht="17.15" hidden="false" customHeight="false" outlineLevel="0" collapsed="false">
      <c r="A298" s="19" t="n">
        <v>46128</v>
      </c>
      <c r="B298" s="20" t="s">
        <v>56</v>
      </c>
      <c r="C298" s="20" t="s">
        <v>55</v>
      </c>
      <c r="D298" s="21" t="n">
        <v>58</v>
      </c>
      <c r="E298" s="21" t="n">
        <v>69600</v>
      </c>
      <c r="F298" s="20" t="s">
        <v>29</v>
      </c>
    </row>
    <row r="299" customFormat="false" ht="17.15" hidden="false" customHeight="false" outlineLevel="0" collapsed="false">
      <c r="A299" s="19" t="n">
        <v>46128</v>
      </c>
      <c r="B299" s="20" t="s">
        <v>54</v>
      </c>
      <c r="C299" s="20" t="s">
        <v>58</v>
      </c>
      <c r="D299" s="21" t="n">
        <v>23</v>
      </c>
      <c r="E299" s="21" t="n">
        <v>19550</v>
      </c>
      <c r="F299" s="20" t="s">
        <v>29</v>
      </c>
    </row>
    <row r="300" customFormat="false" ht="17.15" hidden="false" customHeight="false" outlineLevel="0" collapsed="false">
      <c r="A300" s="19" t="n">
        <v>46129</v>
      </c>
      <c r="B300" s="20" t="s">
        <v>56</v>
      </c>
      <c r="C300" s="20" t="s">
        <v>55</v>
      </c>
      <c r="D300" s="21" t="n">
        <v>36</v>
      </c>
      <c r="E300" s="21" t="n">
        <v>43200</v>
      </c>
      <c r="F300" s="20" t="s">
        <v>29</v>
      </c>
    </row>
    <row r="301" customFormat="false" ht="17.15" hidden="false" customHeight="false" outlineLevel="0" collapsed="false">
      <c r="A301" s="19" t="n">
        <v>46129</v>
      </c>
      <c r="B301" s="20" t="s">
        <v>54</v>
      </c>
      <c r="C301" s="20" t="s">
        <v>58</v>
      </c>
      <c r="D301" s="21" t="n">
        <v>14</v>
      </c>
      <c r="E301" s="21" t="n">
        <v>11900</v>
      </c>
      <c r="F301" s="20" t="s">
        <v>29</v>
      </c>
    </row>
    <row r="302" customFormat="false" ht="17.15" hidden="false" customHeight="false" outlineLevel="0" collapsed="false">
      <c r="A302" s="19" t="n">
        <v>46132</v>
      </c>
      <c r="B302" s="20" t="s">
        <v>57</v>
      </c>
      <c r="C302" s="20" t="s">
        <v>55</v>
      </c>
      <c r="D302" s="21" t="n">
        <v>28</v>
      </c>
      <c r="E302" s="21" t="n">
        <v>33600</v>
      </c>
      <c r="F302" s="20" t="s">
        <v>29</v>
      </c>
    </row>
    <row r="303" customFormat="false" ht="17.15" hidden="false" customHeight="false" outlineLevel="0" collapsed="false">
      <c r="A303" s="19" t="n">
        <v>46132</v>
      </c>
      <c r="B303" s="20" t="s">
        <v>57</v>
      </c>
      <c r="C303" s="20" t="s">
        <v>60</v>
      </c>
      <c r="D303" s="21" t="n">
        <v>42</v>
      </c>
      <c r="E303" s="21" t="n">
        <v>100800</v>
      </c>
      <c r="F303" s="20" t="s">
        <v>29</v>
      </c>
    </row>
    <row r="304" customFormat="false" ht="17.15" hidden="false" customHeight="false" outlineLevel="0" collapsed="false">
      <c r="A304" s="19" t="n">
        <v>46133</v>
      </c>
      <c r="B304" s="20" t="s">
        <v>56</v>
      </c>
      <c r="C304" s="20" t="s">
        <v>55</v>
      </c>
      <c r="D304" s="21" t="n">
        <v>21</v>
      </c>
      <c r="E304" s="21" t="n">
        <v>25200</v>
      </c>
      <c r="F304" s="20" t="s">
        <v>29</v>
      </c>
    </row>
    <row r="305" customFormat="false" ht="17.15" hidden="false" customHeight="false" outlineLevel="0" collapsed="false">
      <c r="A305" s="19" t="n">
        <v>46133</v>
      </c>
      <c r="B305" s="20" t="s">
        <v>61</v>
      </c>
      <c r="C305" s="20" t="s">
        <v>58</v>
      </c>
      <c r="D305" s="21" t="n">
        <v>16</v>
      </c>
      <c r="E305" s="21" t="n">
        <v>13600</v>
      </c>
      <c r="F305" s="20" t="s">
        <v>29</v>
      </c>
    </row>
    <row r="306" customFormat="false" ht="17.15" hidden="false" customHeight="false" outlineLevel="0" collapsed="false">
      <c r="A306" s="19" t="n">
        <v>46134</v>
      </c>
      <c r="B306" s="20" t="s">
        <v>56</v>
      </c>
      <c r="C306" s="20" t="s">
        <v>60</v>
      </c>
      <c r="D306" s="21" t="n">
        <v>49</v>
      </c>
      <c r="E306" s="21" t="n">
        <v>117600</v>
      </c>
      <c r="F306" s="20" t="s">
        <v>29</v>
      </c>
    </row>
    <row r="307" customFormat="false" ht="17.15" hidden="false" customHeight="false" outlineLevel="0" collapsed="false">
      <c r="A307" s="19" t="n">
        <v>46134</v>
      </c>
      <c r="B307" s="20" t="s">
        <v>57</v>
      </c>
      <c r="C307" s="20" t="s">
        <v>55</v>
      </c>
      <c r="D307" s="21" t="n">
        <v>24</v>
      </c>
      <c r="E307" s="21" t="n">
        <v>28800</v>
      </c>
      <c r="F307" s="20" t="s">
        <v>29</v>
      </c>
    </row>
    <row r="308" customFormat="false" ht="17.15" hidden="false" customHeight="false" outlineLevel="0" collapsed="false">
      <c r="A308" s="19" t="n">
        <v>46135</v>
      </c>
      <c r="B308" s="20" t="s">
        <v>54</v>
      </c>
      <c r="C308" s="20" t="s">
        <v>58</v>
      </c>
      <c r="D308" s="21" t="n">
        <v>23</v>
      </c>
      <c r="E308" s="21" t="n">
        <v>19550</v>
      </c>
      <c r="F308" s="20" t="s">
        <v>29</v>
      </c>
    </row>
    <row r="309" customFormat="false" ht="17.15" hidden="false" customHeight="false" outlineLevel="0" collapsed="false">
      <c r="A309" s="19" t="n">
        <v>46135</v>
      </c>
      <c r="B309" s="20" t="s">
        <v>59</v>
      </c>
      <c r="C309" s="20" t="s">
        <v>60</v>
      </c>
      <c r="D309" s="21" t="n">
        <v>33</v>
      </c>
      <c r="E309" s="21" t="n">
        <v>79200</v>
      </c>
      <c r="F309" s="20" t="s">
        <v>29</v>
      </c>
    </row>
    <row r="310" customFormat="false" ht="17.15" hidden="false" customHeight="false" outlineLevel="0" collapsed="false">
      <c r="A310" s="19" t="n">
        <v>46136</v>
      </c>
      <c r="B310" s="20" t="s">
        <v>61</v>
      </c>
      <c r="C310" s="20" t="s">
        <v>60</v>
      </c>
      <c r="D310" s="21" t="n">
        <v>45</v>
      </c>
      <c r="E310" s="21" t="n">
        <v>108000</v>
      </c>
      <c r="F310" s="20" t="s">
        <v>29</v>
      </c>
    </row>
    <row r="311" customFormat="false" ht="17.15" hidden="false" customHeight="false" outlineLevel="0" collapsed="false">
      <c r="A311" s="19" t="n">
        <v>46136</v>
      </c>
      <c r="B311" s="20" t="s">
        <v>57</v>
      </c>
      <c r="C311" s="20" t="s">
        <v>60</v>
      </c>
      <c r="D311" s="21" t="n">
        <v>60</v>
      </c>
      <c r="E311" s="21" t="n">
        <v>144000</v>
      </c>
      <c r="F311" s="20" t="s">
        <v>29</v>
      </c>
    </row>
    <row r="312" customFormat="false" ht="17.15" hidden="false" customHeight="false" outlineLevel="0" collapsed="false">
      <c r="A312" s="19" t="n">
        <v>46139</v>
      </c>
      <c r="B312" s="20" t="s">
        <v>56</v>
      </c>
      <c r="C312" s="20" t="s">
        <v>58</v>
      </c>
      <c r="D312" s="21" t="n">
        <v>10</v>
      </c>
      <c r="E312" s="21" t="n">
        <v>8500</v>
      </c>
      <c r="F312" s="20" t="s">
        <v>29</v>
      </c>
    </row>
    <row r="313" customFormat="false" ht="17.15" hidden="false" customHeight="false" outlineLevel="0" collapsed="false">
      <c r="A313" s="19" t="n">
        <v>46139</v>
      </c>
      <c r="B313" s="20" t="s">
        <v>59</v>
      </c>
      <c r="C313" s="20" t="s">
        <v>55</v>
      </c>
      <c r="D313" s="21" t="n">
        <v>26</v>
      </c>
      <c r="E313" s="21" t="n">
        <v>31200</v>
      </c>
      <c r="F313" s="20" t="s">
        <v>29</v>
      </c>
    </row>
    <row r="314" customFormat="false" ht="17.15" hidden="false" customHeight="false" outlineLevel="0" collapsed="false">
      <c r="A314" s="19" t="n">
        <v>46140</v>
      </c>
      <c r="B314" s="20" t="s">
        <v>54</v>
      </c>
      <c r="C314" s="20" t="s">
        <v>55</v>
      </c>
      <c r="D314" s="21" t="n">
        <v>50</v>
      </c>
      <c r="E314" s="21" t="n">
        <v>60000</v>
      </c>
      <c r="F314" s="20" t="s">
        <v>29</v>
      </c>
    </row>
    <row r="315" customFormat="false" ht="17.15" hidden="false" customHeight="false" outlineLevel="0" collapsed="false">
      <c r="A315" s="19" t="n">
        <v>46140</v>
      </c>
      <c r="B315" s="20" t="s">
        <v>61</v>
      </c>
      <c r="C315" s="20" t="s">
        <v>58</v>
      </c>
      <c r="D315" s="21" t="n">
        <v>38</v>
      </c>
      <c r="E315" s="21" t="n">
        <v>32300</v>
      </c>
      <c r="F315" s="20" t="s">
        <v>29</v>
      </c>
    </row>
    <row r="316" customFormat="false" ht="17.15" hidden="false" customHeight="false" outlineLevel="0" collapsed="false">
      <c r="A316" s="19" t="n">
        <v>46141</v>
      </c>
      <c r="B316" s="20" t="s">
        <v>59</v>
      </c>
      <c r="C316" s="20" t="s">
        <v>55</v>
      </c>
      <c r="D316" s="21" t="n">
        <v>26</v>
      </c>
      <c r="E316" s="21" t="n">
        <v>31200</v>
      </c>
      <c r="F316" s="20" t="s">
        <v>29</v>
      </c>
    </row>
    <row r="317" customFormat="false" ht="17.15" hidden="false" customHeight="false" outlineLevel="0" collapsed="false">
      <c r="A317" s="19" t="n">
        <v>46141</v>
      </c>
      <c r="B317" s="20" t="s">
        <v>61</v>
      </c>
      <c r="C317" s="20" t="s">
        <v>60</v>
      </c>
      <c r="D317" s="21" t="n">
        <v>41</v>
      </c>
      <c r="E317" s="21" t="n">
        <v>98400</v>
      </c>
      <c r="F317" s="20" t="s">
        <v>29</v>
      </c>
    </row>
    <row r="318" customFormat="false" ht="17.15" hidden="false" customHeight="false" outlineLevel="0" collapsed="false">
      <c r="A318" s="19" t="n">
        <v>46142</v>
      </c>
      <c r="B318" s="20" t="s">
        <v>61</v>
      </c>
      <c r="C318" s="20" t="s">
        <v>58</v>
      </c>
      <c r="D318" s="21" t="n">
        <v>17</v>
      </c>
      <c r="E318" s="21" t="n">
        <v>14450</v>
      </c>
      <c r="F318" s="20" t="s">
        <v>29</v>
      </c>
    </row>
    <row r="319" customFormat="false" ht="17.15" hidden="false" customHeight="false" outlineLevel="0" collapsed="false">
      <c r="A319" s="19" t="n">
        <v>46142</v>
      </c>
      <c r="B319" s="20" t="s">
        <v>56</v>
      </c>
      <c r="C319" s="20" t="s">
        <v>55</v>
      </c>
      <c r="D319" s="21" t="n">
        <v>28</v>
      </c>
      <c r="E319" s="21" t="n">
        <v>33600</v>
      </c>
      <c r="F319" s="20" t="s">
        <v>29</v>
      </c>
    </row>
    <row r="320" customFormat="false" ht="17.15" hidden="false" customHeight="false" outlineLevel="0" collapsed="false">
      <c r="A320" s="19" t="n">
        <v>46143</v>
      </c>
      <c r="B320" s="20" t="s">
        <v>56</v>
      </c>
      <c r="C320" s="20" t="s">
        <v>60</v>
      </c>
      <c r="D320" s="21" t="n">
        <v>24</v>
      </c>
      <c r="E320" s="21" t="n">
        <v>57600</v>
      </c>
      <c r="F320" s="20" t="s">
        <v>30</v>
      </c>
    </row>
    <row r="321" customFormat="false" ht="17.15" hidden="false" customHeight="false" outlineLevel="0" collapsed="false">
      <c r="A321" s="19" t="n">
        <v>46143</v>
      </c>
      <c r="B321" s="20" t="s">
        <v>57</v>
      </c>
      <c r="C321" s="20" t="s">
        <v>55</v>
      </c>
      <c r="D321" s="21" t="n">
        <v>59</v>
      </c>
      <c r="E321" s="21" t="n">
        <v>70800</v>
      </c>
      <c r="F321" s="20" t="s">
        <v>30</v>
      </c>
    </row>
    <row r="322" customFormat="false" ht="17.15" hidden="false" customHeight="false" outlineLevel="0" collapsed="false">
      <c r="A322" s="19" t="n">
        <v>46143</v>
      </c>
      <c r="B322" s="20" t="s">
        <v>56</v>
      </c>
      <c r="C322" s="20" t="s">
        <v>60</v>
      </c>
      <c r="D322" s="21" t="n">
        <v>31</v>
      </c>
      <c r="E322" s="21" t="n">
        <v>74400</v>
      </c>
      <c r="F322" s="20" t="s">
        <v>30</v>
      </c>
    </row>
    <row r="323" customFormat="false" ht="17.15" hidden="false" customHeight="false" outlineLevel="0" collapsed="false">
      <c r="A323" s="19" t="n">
        <v>46146</v>
      </c>
      <c r="B323" s="20" t="s">
        <v>57</v>
      </c>
      <c r="C323" s="20" t="s">
        <v>60</v>
      </c>
      <c r="D323" s="21" t="n">
        <v>20</v>
      </c>
      <c r="E323" s="21" t="n">
        <v>48000</v>
      </c>
      <c r="F323" s="20" t="s">
        <v>30</v>
      </c>
    </row>
    <row r="324" customFormat="false" ht="17.15" hidden="false" customHeight="false" outlineLevel="0" collapsed="false">
      <c r="A324" s="19" t="n">
        <v>46146</v>
      </c>
      <c r="B324" s="20" t="s">
        <v>59</v>
      </c>
      <c r="C324" s="20" t="s">
        <v>58</v>
      </c>
      <c r="D324" s="21" t="n">
        <v>35</v>
      </c>
      <c r="E324" s="21" t="n">
        <v>29750</v>
      </c>
      <c r="F324" s="20" t="s">
        <v>30</v>
      </c>
    </row>
    <row r="325" customFormat="false" ht="17.15" hidden="false" customHeight="false" outlineLevel="0" collapsed="false">
      <c r="A325" s="19" t="n">
        <v>46146</v>
      </c>
      <c r="B325" s="20" t="s">
        <v>59</v>
      </c>
      <c r="C325" s="20" t="s">
        <v>58</v>
      </c>
      <c r="D325" s="21" t="n">
        <v>30</v>
      </c>
      <c r="E325" s="21" t="n">
        <v>25500</v>
      </c>
      <c r="F325" s="20" t="s">
        <v>30</v>
      </c>
    </row>
    <row r="326" customFormat="false" ht="17.15" hidden="false" customHeight="false" outlineLevel="0" collapsed="false">
      <c r="A326" s="19" t="n">
        <v>46147</v>
      </c>
      <c r="B326" s="20" t="s">
        <v>59</v>
      </c>
      <c r="C326" s="20" t="s">
        <v>60</v>
      </c>
      <c r="D326" s="21" t="n">
        <v>56</v>
      </c>
      <c r="E326" s="21" t="n">
        <v>134400</v>
      </c>
      <c r="F326" s="20" t="s">
        <v>30</v>
      </c>
    </row>
    <row r="327" customFormat="false" ht="17.15" hidden="false" customHeight="false" outlineLevel="0" collapsed="false">
      <c r="A327" s="19" t="n">
        <v>46147</v>
      </c>
      <c r="B327" s="20" t="s">
        <v>61</v>
      </c>
      <c r="C327" s="20" t="s">
        <v>60</v>
      </c>
      <c r="D327" s="21" t="n">
        <v>41</v>
      </c>
      <c r="E327" s="21" t="n">
        <v>98400</v>
      </c>
      <c r="F327" s="20" t="s">
        <v>30</v>
      </c>
    </row>
    <row r="328" customFormat="false" ht="17.15" hidden="false" customHeight="false" outlineLevel="0" collapsed="false">
      <c r="A328" s="19" t="n">
        <v>46148</v>
      </c>
      <c r="B328" s="20" t="s">
        <v>59</v>
      </c>
      <c r="C328" s="20" t="s">
        <v>55</v>
      </c>
      <c r="D328" s="21" t="n">
        <v>14</v>
      </c>
      <c r="E328" s="21" t="n">
        <v>16800</v>
      </c>
      <c r="F328" s="20" t="s">
        <v>30</v>
      </c>
    </row>
    <row r="329" customFormat="false" ht="17.15" hidden="false" customHeight="false" outlineLevel="0" collapsed="false">
      <c r="A329" s="19" t="n">
        <v>46148</v>
      </c>
      <c r="B329" s="20" t="s">
        <v>59</v>
      </c>
      <c r="C329" s="20" t="s">
        <v>55</v>
      </c>
      <c r="D329" s="21" t="n">
        <v>10</v>
      </c>
      <c r="E329" s="21" t="n">
        <v>12000</v>
      </c>
      <c r="F329" s="20" t="s">
        <v>30</v>
      </c>
    </row>
    <row r="330" customFormat="false" ht="17.15" hidden="false" customHeight="false" outlineLevel="0" collapsed="false">
      <c r="A330" s="19" t="n">
        <v>46149</v>
      </c>
      <c r="B330" s="20" t="s">
        <v>61</v>
      </c>
      <c r="C330" s="20" t="s">
        <v>60</v>
      </c>
      <c r="D330" s="21" t="n">
        <v>48</v>
      </c>
      <c r="E330" s="21" t="n">
        <v>115200</v>
      </c>
      <c r="F330" s="20" t="s">
        <v>30</v>
      </c>
    </row>
    <row r="331" customFormat="false" ht="17.15" hidden="false" customHeight="false" outlineLevel="0" collapsed="false">
      <c r="A331" s="19" t="n">
        <v>46149</v>
      </c>
      <c r="B331" s="20" t="s">
        <v>59</v>
      </c>
      <c r="C331" s="20" t="s">
        <v>55</v>
      </c>
      <c r="D331" s="21" t="n">
        <v>35</v>
      </c>
      <c r="E331" s="21" t="n">
        <v>42000</v>
      </c>
      <c r="F331" s="20" t="s">
        <v>30</v>
      </c>
    </row>
    <row r="332" customFormat="false" ht="17.15" hidden="false" customHeight="false" outlineLevel="0" collapsed="false">
      <c r="A332" s="19" t="n">
        <v>46150</v>
      </c>
      <c r="B332" s="20" t="s">
        <v>56</v>
      </c>
      <c r="C332" s="20" t="s">
        <v>55</v>
      </c>
      <c r="D332" s="21" t="n">
        <v>10</v>
      </c>
      <c r="E332" s="21" t="n">
        <v>12000</v>
      </c>
      <c r="F332" s="20" t="s">
        <v>30</v>
      </c>
    </row>
    <row r="333" customFormat="false" ht="17.15" hidden="false" customHeight="false" outlineLevel="0" collapsed="false">
      <c r="A333" s="19" t="n">
        <v>46150</v>
      </c>
      <c r="B333" s="20" t="s">
        <v>57</v>
      </c>
      <c r="C333" s="20" t="s">
        <v>60</v>
      </c>
      <c r="D333" s="21" t="n">
        <v>54</v>
      </c>
      <c r="E333" s="21" t="n">
        <v>129600</v>
      </c>
      <c r="F333" s="20" t="s">
        <v>30</v>
      </c>
    </row>
    <row r="334" customFormat="false" ht="17.15" hidden="false" customHeight="false" outlineLevel="0" collapsed="false">
      <c r="A334" s="19" t="n">
        <v>46153</v>
      </c>
      <c r="B334" s="20" t="s">
        <v>59</v>
      </c>
      <c r="C334" s="20" t="s">
        <v>58</v>
      </c>
      <c r="D334" s="21" t="n">
        <v>12</v>
      </c>
      <c r="E334" s="21" t="n">
        <v>10200</v>
      </c>
      <c r="F334" s="20" t="s">
        <v>30</v>
      </c>
    </row>
    <row r="335" customFormat="false" ht="17.15" hidden="false" customHeight="false" outlineLevel="0" collapsed="false">
      <c r="A335" s="19" t="n">
        <v>46153</v>
      </c>
      <c r="B335" s="20" t="s">
        <v>57</v>
      </c>
      <c r="C335" s="20" t="s">
        <v>60</v>
      </c>
      <c r="D335" s="21" t="n">
        <v>26</v>
      </c>
      <c r="E335" s="21" t="n">
        <v>62400</v>
      </c>
      <c r="F335" s="20" t="s">
        <v>30</v>
      </c>
    </row>
    <row r="336" customFormat="false" ht="17.15" hidden="false" customHeight="false" outlineLevel="0" collapsed="false">
      <c r="A336" s="19" t="n">
        <v>46154</v>
      </c>
      <c r="B336" s="20" t="s">
        <v>56</v>
      </c>
      <c r="C336" s="20" t="s">
        <v>55</v>
      </c>
      <c r="D336" s="21" t="n">
        <v>22</v>
      </c>
      <c r="E336" s="21" t="n">
        <v>26400</v>
      </c>
      <c r="F336" s="20" t="s">
        <v>30</v>
      </c>
    </row>
    <row r="337" customFormat="false" ht="17.15" hidden="false" customHeight="false" outlineLevel="0" collapsed="false">
      <c r="A337" s="19" t="n">
        <v>46154</v>
      </c>
      <c r="B337" s="20" t="s">
        <v>59</v>
      </c>
      <c r="C337" s="20" t="s">
        <v>60</v>
      </c>
      <c r="D337" s="21" t="n">
        <v>22</v>
      </c>
      <c r="E337" s="21" t="n">
        <v>52800</v>
      </c>
      <c r="F337" s="20" t="s">
        <v>30</v>
      </c>
    </row>
    <row r="338" customFormat="false" ht="17.15" hidden="false" customHeight="false" outlineLevel="0" collapsed="false">
      <c r="A338" s="19" t="n">
        <v>46155</v>
      </c>
      <c r="B338" s="20" t="s">
        <v>59</v>
      </c>
      <c r="C338" s="20" t="s">
        <v>58</v>
      </c>
      <c r="D338" s="21" t="n">
        <v>40</v>
      </c>
      <c r="E338" s="21" t="n">
        <v>34000</v>
      </c>
      <c r="F338" s="20" t="s">
        <v>30</v>
      </c>
    </row>
    <row r="339" customFormat="false" ht="17.15" hidden="false" customHeight="false" outlineLevel="0" collapsed="false">
      <c r="A339" s="19" t="n">
        <v>46155</v>
      </c>
      <c r="B339" s="20" t="s">
        <v>57</v>
      </c>
      <c r="C339" s="20" t="s">
        <v>60</v>
      </c>
      <c r="D339" s="21" t="n">
        <v>18</v>
      </c>
      <c r="E339" s="21" t="n">
        <v>43200</v>
      </c>
      <c r="F339" s="20" t="s">
        <v>30</v>
      </c>
    </row>
    <row r="340" customFormat="false" ht="17.15" hidden="false" customHeight="false" outlineLevel="0" collapsed="false">
      <c r="A340" s="19" t="n">
        <v>46156</v>
      </c>
      <c r="B340" s="20" t="s">
        <v>59</v>
      </c>
      <c r="C340" s="20" t="s">
        <v>55</v>
      </c>
      <c r="D340" s="21" t="n">
        <v>37</v>
      </c>
      <c r="E340" s="21" t="n">
        <v>44400</v>
      </c>
      <c r="F340" s="20" t="s">
        <v>30</v>
      </c>
    </row>
    <row r="341" customFormat="false" ht="17.15" hidden="false" customHeight="false" outlineLevel="0" collapsed="false">
      <c r="A341" s="19" t="n">
        <v>46156</v>
      </c>
      <c r="B341" s="20" t="s">
        <v>61</v>
      </c>
      <c r="C341" s="20" t="s">
        <v>55</v>
      </c>
      <c r="D341" s="21" t="n">
        <v>40</v>
      </c>
      <c r="E341" s="21" t="n">
        <v>48000</v>
      </c>
      <c r="F341" s="20" t="s">
        <v>30</v>
      </c>
    </row>
    <row r="342" customFormat="false" ht="17.15" hidden="false" customHeight="false" outlineLevel="0" collapsed="false">
      <c r="A342" s="19" t="n">
        <v>46157</v>
      </c>
      <c r="B342" s="20" t="s">
        <v>56</v>
      </c>
      <c r="C342" s="20" t="s">
        <v>55</v>
      </c>
      <c r="D342" s="21" t="n">
        <v>22</v>
      </c>
      <c r="E342" s="21" t="n">
        <v>26400</v>
      </c>
      <c r="F342" s="20" t="s">
        <v>30</v>
      </c>
    </row>
    <row r="343" customFormat="false" ht="17.15" hidden="false" customHeight="false" outlineLevel="0" collapsed="false">
      <c r="A343" s="19" t="n">
        <v>46157</v>
      </c>
      <c r="B343" s="20" t="s">
        <v>59</v>
      </c>
      <c r="C343" s="20" t="s">
        <v>58</v>
      </c>
      <c r="D343" s="21" t="n">
        <v>41</v>
      </c>
      <c r="E343" s="21" t="n">
        <v>34850</v>
      </c>
      <c r="F343" s="20" t="s">
        <v>30</v>
      </c>
    </row>
    <row r="344" customFormat="false" ht="17.15" hidden="false" customHeight="false" outlineLevel="0" collapsed="false">
      <c r="A344" s="19" t="n">
        <v>46160</v>
      </c>
      <c r="B344" s="20" t="s">
        <v>61</v>
      </c>
      <c r="C344" s="20" t="s">
        <v>60</v>
      </c>
      <c r="D344" s="21" t="n">
        <v>11</v>
      </c>
      <c r="E344" s="21" t="n">
        <v>26400</v>
      </c>
      <c r="F344" s="20" t="s">
        <v>30</v>
      </c>
    </row>
    <row r="345" customFormat="false" ht="17.15" hidden="false" customHeight="false" outlineLevel="0" collapsed="false">
      <c r="A345" s="19" t="n">
        <v>46160</v>
      </c>
      <c r="B345" s="20" t="s">
        <v>61</v>
      </c>
      <c r="C345" s="20" t="s">
        <v>58</v>
      </c>
      <c r="D345" s="21" t="n">
        <v>14</v>
      </c>
      <c r="E345" s="21" t="n">
        <v>11900</v>
      </c>
      <c r="F345" s="20" t="s">
        <v>30</v>
      </c>
    </row>
    <row r="346" customFormat="false" ht="17.15" hidden="false" customHeight="false" outlineLevel="0" collapsed="false">
      <c r="A346" s="19" t="n">
        <v>46161</v>
      </c>
      <c r="B346" s="20" t="s">
        <v>56</v>
      </c>
      <c r="C346" s="20" t="s">
        <v>60</v>
      </c>
      <c r="D346" s="21" t="n">
        <v>36</v>
      </c>
      <c r="E346" s="21" t="n">
        <v>86400</v>
      </c>
      <c r="F346" s="20" t="s">
        <v>30</v>
      </c>
    </row>
    <row r="347" customFormat="false" ht="17.15" hidden="false" customHeight="false" outlineLevel="0" collapsed="false">
      <c r="A347" s="19" t="n">
        <v>46161</v>
      </c>
      <c r="B347" s="20" t="s">
        <v>57</v>
      </c>
      <c r="C347" s="20" t="s">
        <v>58</v>
      </c>
      <c r="D347" s="21" t="n">
        <v>58</v>
      </c>
      <c r="E347" s="21" t="n">
        <v>49300</v>
      </c>
      <c r="F347" s="20" t="s">
        <v>30</v>
      </c>
    </row>
    <row r="348" customFormat="false" ht="17.15" hidden="false" customHeight="false" outlineLevel="0" collapsed="false">
      <c r="A348" s="19" t="n">
        <v>46162</v>
      </c>
      <c r="B348" s="20" t="s">
        <v>56</v>
      </c>
      <c r="C348" s="20" t="s">
        <v>60</v>
      </c>
      <c r="D348" s="21" t="n">
        <v>31</v>
      </c>
      <c r="E348" s="21" t="n">
        <v>74400</v>
      </c>
      <c r="F348" s="20" t="s">
        <v>30</v>
      </c>
    </row>
    <row r="349" customFormat="false" ht="17.15" hidden="false" customHeight="false" outlineLevel="0" collapsed="false">
      <c r="A349" s="19" t="n">
        <v>46162</v>
      </c>
      <c r="B349" s="20" t="s">
        <v>54</v>
      </c>
      <c r="C349" s="20" t="s">
        <v>55</v>
      </c>
      <c r="D349" s="21" t="n">
        <v>58</v>
      </c>
      <c r="E349" s="21" t="n">
        <v>69600</v>
      </c>
      <c r="F349" s="20" t="s">
        <v>30</v>
      </c>
    </row>
    <row r="350" customFormat="false" ht="17.15" hidden="false" customHeight="false" outlineLevel="0" collapsed="false">
      <c r="A350" s="19" t="n">
        <v>46163</v>
      </c>
      <c r="B350" s="20" t="s">
        <v>61</v>
      </c>
      <c r="C350" s="20" t="s">
        <v>60</v>
      </c>
      <c r="D350" s="21" t="n">
        <v>45</v>
      </c>
      <c r="E350" s="21" t="n">
        <v>108000</v>
      </c>
      <c r="F350" s="20" t="s">
        <v>30</v>
      </c>
    </row>
    <row r="351" customFormat="false" ht="17.15" hidden="false" customHeight="false" outlineLevel="0" collapsed="false">
      <c r="A351" s="19" t="n">
        <v>46163</v>
      </c>
      <c r="B351" s="20" t="s">
        <v>54</v>
      </c>
      <c r="C351" s="20" t="s">
        <v>55</v>
      </c>
      <c r="D351" s="21" t="n">
        <v>19</v>
      </c>
      <c r="E351" s="21" t="n">
        <v>22800</v>
      </c>
      <c r="F351" s="20" t="s">
        <v>30</v>
      </c>
    </row>
    <row r="352" customFormat="false" ht="17.15" hidden="false" customHeight="false" outlineLevel="0" collapsed="false">
      <c r="A352" s="19" t="n">
        <v>46164</v>
      </c>
      <c r="B352" s="20" t="s">
        <v>59</v>
      </c>
      <c r="C352" s="20" t="s">
        <v>55</v>
      </c>
      <c r="D352" s="21" t="n">
        <v>33</v>
      </c>
      <c r="E352" s="21" t="n">
        <v>39600</v>
      </c>
      <c r="F352" s="20" t="s">
        <v>30</v>
      </c>
    </row>
    <row r="353" customFormat="false" ht="17.15" hidden="false" customHeight="false" outlineLevel="0" collapsed="false">
      <c r="A353" s="19" t="n">
        <v>46164</v>
      </c>
      <c r="B353" s="20" t="s">
        <v>61</v>
      </c>
      <c r="C353" s="20" t="s">
        <v>58</v>
      </c>
      <c r="D353" s="21" t="n">
        <v>18</v>
      </c>
      <c r="E353" s="21" t="n">
        <v>15300</v>
      </c>
      <c r="F353" s="20" t="s">
        <v>30</v>
      </c>
    </row>
    <row r="354" customFormat="false" ht="17.15" hidden="false" customHeight="false" outlineLevel="0" collapsed="false">
      <c r="A354" s="19" t="n">
        <v>46167</v>
      </c>
      <c r="B354" s="20" t="s">
        <v>56</v>
      </c>
      <c r="C354" s="20" t="s">
        <v>58</v>
      </c>
      <c r="D354" s="21" t="n">
        <v>29</v>
      </c>
      <c r="E354" s="21" t="n">
        <v>24650</v>
      </c>
      <c r="F354" s="20" t="s">
        <v>30</v>
      </c>
    </row>
    <row r="355" customFormat="false" ht="17.15" hidden="false" customHeight="false" outlineLevel="0" collapsed="false">
      <c r="A355" s="19" t="n">
        <v>46167</v>
      </c>
      <c r="B355" s="20" t="s">
        <v>59</v>
      </c>
      <c r="C355" s="20" t="s">
        <v>55</v>
      </c>
      <c r="D355" s="21" t="n">
        <v>27</v>
      </c>
      <c r="E355" s="21" t="n">
        <v>32400</v>
      </c>
      <c r="F355" s="20" t="s">
        <v>30</v>
      </c>
    </row>
    <row r="356" customFormat="false" ht="17.15" hidden="false" customHeight="false" outlineLevel="0" collapsed="false">
      <c r="A356" s="19" t="n">
        <v>46168</v>
      </c>
      <c r="B356" s="20" t="s">
        <v>59</v>
      </c>
      <c r="C356" s="20" t="s">
        <v>55</v>
      </c>
      <c r="D356" s="21" t="n">
        <v>16</v>
      </c>
      <c r="E356" s="21" t="n">
        <v>19200</v>
      </c>
      <c r="F356" s="20" t="s">
        <v>30</v>
      </c>
    </row>
    <row r="357" customFormat="false" ht="17.15" hidden="false" customHeight="false" outlineLevel="0" collapsed="false">
      <c r="A357" s="19" t="n">
        <v>46168</v>
      </c>
      <c r="B357" s="20" t="s">
        <v>61</v>
      </c>
      <c r="C357" s="20" t="s">
        <v>58</v>
      </c>
      <c r="D357" s="21" t="n">
        <v>46</v>
      </c>
      <c r="E357" s="21" t="n">
        <v>39100</v>
      </c>
      <c r="F357" s="20" t="s">
        <v>30</v>
      </c>
    </row>
    <row r="358" customFormat="false" ht="17.15" hidden="false" customHeight="false" outlineLevel="0" collapsed="false">
      <c r="A358" s="19" t="n">
        <v>46169</v>
      </c>
      <c r="B358" s="20" t="s">
        <v>56</v>
      </c>
      <c r="C358" s="20" t="s">
        <v>55</v>
      </c>
      <c r="D358" s="21" t="n">
        <v>33</v>
      </c>
      <c r="E358" s="21" t="n">
        <v>39600</v>
      </c>
      <c r="F358" s="20" t="s">
        <v>30</v>
      </c>
    </row>
    <row r="359" customFormat="false" ht="17.15" hidden="false" customHeight="false" outlineLevel="0" collapsed="false">
      <c r="A359" s="19" t="n">
        <v>46169</v>
      </c>
      <c r="B359" s="20" t="s">
        <v>57</v>
      </c>
      <c r="C359" s="20" t="s">
        <v>58</v>
      </c>
      <c r="D359" s="21" t="n">
        <v>21</v>
      </c>
      <c r="E359" s="21" t="n">
        <v>17850</v>
      </c>
      <c r="F359" s="20" t="s">
        <v>30</v>
      </c>
    </row>
    <row r="360" customFormat="false" ht="17.15" hidden="false" customHeight="false" outlineLevel="0" collapsed="false">
      <c r="A360" s="19" t="n">
        <v>46170</v>
      </c>
      <c r="B360" s="20" t="s">
        <v>54</v>
      </c>
      <c r="C360" s="20" t="s">
        <v>60</v>
      </c>
      <c r="D360" s="21" t="n">
        <v>25</v>
      </c>
      <c r="E360" s="21" t="n">
        <v>60000</v>
      </c>
      <c r="F360" s="20" t="s">
        <v>30</v>
      </c>
    </row>
    <row r="361" customFormat="false" ht="17.15" hidden="false" customHeight="false" outlineLevel="0" collapsed="false">
      <c r="A361" s="19" t="n">
        <v>46170</v>
      </c>
      <c r="B361" s="20" t="s">
        <v>61</v>
      </c>
      <c r="C361" s="20" t="s">
        <v>60</v>
      </c>
      <c r="D361" s="21" t="n">
        <v>46</v>
      </c>
      <c r="E361" s="21" t="n">
        <v>110400</v>
      </c>
      <c r="F361" s="20" t="s">
        <v>30</v>
      </c>
    </row>
    <row r="362" customFormat="false" ht="17.15" hidden="false" customHeight="false" outlineLevel="0" collapsed="false">
      <c r="A362" s="19" t="n">
        <v>46171</v>
      </c>
      <c r="B362" s="20" t="s">
        <v>59</v>
      </c>
      <c r="C362" s="20" t="s">
        <v>55</v>
      </c>
      <c r="D362" s="21" t="n">
        <v>30</v>
      </c>
      <c r="E362" s="21" t="n">
        <v>36000</v>
      </c>
      <c r="F362" s="20" t="s">
        <v>30</v>
      </c>
    </row>
    <row r="363" customFormat="false" ht="17.15" hidden="false" customHeight="false" outlineLevel="0" collapsed="false">
      <c r="A363" s="19" t="n">
        <v>46171</v>
      </c>
      <c r="B363" s="20" t="s">
        <v>56</v>
      </c>
      <c r="C363" s="20" t="s">
        <v>55</v>
      </c>
      <c r="D363" s="21" t="n">
        <v>31</v>
      </c>
      <c r="E363" s="21" t="n">
        <v>37200</v>
      </c>
      <c r="F363" s="20" t="s">
        <v>30</v>
      </c>
    </row>
    <row r="364" customFormat="false" ht="17.15" hidden="false" customHeight="false" outlineLevel="0" collapsed="false">
      <c r="A364" s="19" t="n">
        <v>46174</v>
      </c>
      <c r="B364" s="20" t="s">
        <v>56</v>
      </c>
      <c r="C364" s="20" t="s">
        <v>60</v>
      </c>
      <c r="D364" s="21" t="n">
        <v>51</v>
      </c>
      <c r="E364" s="21" t="n">
        <v>122400</v>
      </c>
      <c r="F364" s="20" t="s">
        <v>31</v>
      </c>
    </row>
    <row r="365" customFormat="false" ht="17.15" hidden="false" customHeight="false" outlineLevel="0" collapsed="false">
      <c r="A365" s="19" t="n">
        <v>46174</v>
      </c>
      <c r="B365" s="20" t="s">
        <v>61</v>
      </c>
      <c r="C365" s="20" t="s">
        <v>55</v>
      </c>
      <c r="D365" s="21" t="n">
        <v>23</v>
      </c>
      <c r="E365" s="21" t="n">
        <v>27600</v>
      </c>
      <c r="F365" s="20" t="s">
        <v>31</v>
      </c>
    </row>
    <row r="366" customFormat="false" ht="17.15" hidden="false" customHeight="false" outlineLevel="0" collapsed="false">
      <c r="A366" s="19" t="n">
        <v>46175</v>
      </c>
      <c r="B366" s="20" t="s">
        <v>57</v>
      </c>
      <c r="C366" s="20" t="s">
        <v>55</v>
      </c>
      <c r="D366" s="21" t="n">
        <v>34</v>
      </c>
      <c r="E366" s="21" t="n">
        <v>40800</v>
      </c>
      <c r="F366" s="20" t="s">
        <v>31</v>
      </c>
    </row>
    <row r="367" customFormat="false" ht="17.15" hidden="false" customHeight="false" outlineLevel="0" collapsed="false">
      <c r="A367" s="19" t="n">
        <v>46175</v>
      </c>
      <c r="B367" s="20" t="s">
        <v>54</v>
      </c>
      <c r="C367" s="20" t="s">
        <v>55</v>
      </c>
      <c r="D367" s="21" t="n">
        <v>11</v>
      </c>
      <c r="E367" s="21" t="n">
        <v>13200</v>
      </c>
      <c r="F367" s="20" t="s">
        <v>31</v>
      </c>
    </row>
    <row r="368" customFormat="false" ht="17.15" hidden="false" customHeight="false" outlineLevel="0" collapsed="false">
      <c r="A368" s="19" t="n">
        <v>46176</v>
      </c>
      <c r="B368" s="20" t="s">
        <v>59</v>
      </c>
      <c r="C368" s="20" t="s">
        <v>55</v>
      </c>
      <c r="D368" s="21" t="n">
        <v>18</v>
      </c>
      <c r="E368" s="21" t="n">
        <v>21600</v>
      </c>
      <c r="F368" s="20" t="s">
        <v>31</v>
      </c>
    </row>
    <row r="369" customFormat="false" ht="17.15" hidden="false" customHeight="false" outlineLevel="0" collapsed="false">
      <c r="A369" s="19" t="n">
        <v>46176</v>
      </c>
      <c r="B369" s="20" t="s">
        <v>56</v>
      </c>
      <c r="C369" s="20" t="s">
        <v>58</v>
      </c>
      <c r="D369" s="21" t="n">
        <v>49</v>
      </c>
      <c r="E369" s="21" t="n">
        <v>41650</v>
      </c>
      <c r="F369" s="20" t="s">
        <v>31</v>
      </c>
    </row>
    <row r="370" customFormat="false" ht="17.15" hidden="false" customHeight="false" outlineLevel="0" collapsed="false">
      <c r="A370" s="19" t="n">
        <v>46177</v>
      </c>
      <c r="B370" s="20" t="s">
        <v>61</v>
      </c>
      <c r="C370" s="20" t="s">
        <v>60</v>
      </c>
      <c r="D370" s="21" t="n">
        <v>47</v>
      </c>
      <c r="E370" s="21" t="n">
        <v>112800</v>
      </c>
      <c r="F370" s="20" t="s">
        <v>31</v>
      </c>
    </row>
    <row r="371" customFormat="false" ht="17.15" hidden="false" customHeight="false" outlineLevel="0" collapsed="false">
      <c r="A371" s="19" t="n">
        <v>46177</v>
      </c>
      <c r="B371" s="20" t="s">
        <v>56</v>
      </c>
      <c r="C371" s="20" t="s">
        <v>60</v>
      </c>
      <c r="D371" s="21" t="n">
        <v>12</v>
      </c>
      <c r="E371" s="21" t="n">
        <v>28800</v>
      </c>
      <c r="F371" s="20" t="s">
        <v>31</v>
      </c>
    </row>
    <row r="372" customFormat="false" ht="17.15" hidden="false" customHeight="false" outlineLevel="0" collapsed="false">
      <c r="A372" s="19" t="n">
        <v>46178</v>
      </c>
      <c r="B372" s="20" t="s">
        <v>54</v>
      </c>
      <c r="C372" s="20" t="s">
        <v>58</v>
      </c>
      <c r="D372" s="21" t="n">
        <v>42</v>
      </c>
      <c r="E372" s="21" t="n">
        <v>35700</v>
      </c>
      <c r="F372" s="20" t="s">
        <v>31</v>
      </c>
    </row>
    <row r="373" customFormat="false" ht="17.15" hidden="false" customHeight="false" outlineLevel="0" collapsed="false">
      <c r="A373" s="19" t="n">
        <v>46178</v>
      </c>
      <c r="B373" s="20" t="s">
        <v>61</v>
      </c>
      <c r="C373" s="20" t="s">
        <v>58</v>
      </c>
      <c r="D373" s="21" t="n">
        <v>56</v>
      </c>
      <c r="E373" s="21" t="n">
        <v>47600</v>
      </c>
      <c r="F373" s="20" t="s">
        <v>31</v>
      </c>
    </row>
    <row r="374" customFormat="false" ht="17.15" hidden="false" customHeight="false" outlineLevel="0" collapsed="false">
      <c r="A374" s="19" t="n">
        <v>46181</v>
      </c>
      <c r="B374" s="20" t="s">
        <v>56</v>
      </c>
      <c r="C374" s="20" t="s">
        <v>55</v>
      </c>
      <c r="D374" s="21" t="n">
        <v>46</v>
      </c>
      <c r="E374" s="21" t="n">
        <v>55200</v>
      </c>
      <c r="F374" s="20" t="s">
        <v>31</v>
      </c>
    </row>
    <row r="375" customFormat="false" ht="17.15" hidden="false" customHeight="false" outlineLevel="0" collapsed="false">
      <c r="A375" s="19" t="n">
        <v>46181</v>
      </c>
      <c r="B375" s="20" t="s">
        <v>61</v>
      </c>
      <c r="C375" s="20" t="s">
        <v>60</v>
      </c>
      <c r="D375" s="21" t="n">
        <v>51</v>
      </c>
      <c r="E375" s="21" t="n">
        <v>122400</v>
      </c>
      <c r="F375" s="20" t="s">
        <v>31</v>
      </c>
    </row>
    <row r="376" customFormat="false" ht="17.15" hidden="false" customHeight="false" outlineLevel="0" collapsed="false">
      <c r="A376" s="19" t="n">
        <v>46182</v>
      </c>
      <c r="B376" s="20" t="s">
        <v>57</v>
      </c>
      <c r="C376" s="20" t="s">
        <v>58</v>
      </c>
      <c r="D376" s="21" t="n">
        <v>51</v>
      </c>
      <c r="E376" s="21" t="n">
        <v>43350</v>
      </c>
      <c r="F376" s="20" t="s">
        <v>31</v>
      </c>
    </row>
    <row r="377" customFormat="false" ht="17.15" hidden="false" customHeight="false" outlineLevel="0" collapsed="false">
      <c r="A377" s="19" t="n">
        <v>46182</v>
      </c>
      <c r="B377" s="20" t="s">
        <v>56</v>
      </c>
      <c r="C377" s="20" t="s">
        <v>60</v>
      </c>
      <c r="D377" s="21" t="n">
        <v>20</v>
      </c>
      <c r="E377" s="21" t="n">
        <v>48000</v>
      </c>
      <c r="F377" s="20" t="s">
        <v>31</v>
      </c>
    </row>
    <row r="378" customFormat="false" ht="17.15" hidden="false" customHeight="false" outlineLevel="0" collapsed="false">
      <c r="A378" s="19" t="n">
        <v>46183</v>
      </c>
      <c r="B378" s="20" t="s">
        <v>56</v>
      </c>
      <c r="C378" s="20" t="s">
        <v>55</v>
      </c>
      <c r="D378" s="21" t="n">
        <v>55</v>
      </c>
      <c r="E378" s="21" t="n">
        <v>66000</v>
      </c>
      <c r="F378" s="20" t="s">
        <v>31</v>
      </c>
    </row>
    <row r="379" customFormat="false" ht="17.15" hidden="false" customHeight="false" outlineLevel="0" collapsed="false">
      <c r="A379" s="19" t="n">
        <v>46183</v>
      </c>
      <c r="B379" s="20" t="s">
        <v>59</v>
      </c>
      <c r="C379" s="20" t="s">
        <v>58</v>
      </c>
      <c r="D379" s="21" t="n">
        <v>43</v>
      </c>
      <c r="E379" s="21" t="n">
        <v>36550</v>
      </c>
      <c r="F379" s="20" t="s">
        <v>31</v>
      </c>
    </row>
    <row r="380" customFormat="false" ht="17.15" hidden="false" customHeight="false" outlineLevel="0" collapsed="false">
      <c r="A380" s="19" t="n">
        <v>46184</v>
      </c>
      <c r="B380" s="20" t="s">
        <v>56</v>
      </c>
      <c r="C380" s="20" t="s">
        <v>55</v>
      </c>
      <c r="D380" s="21" t="n">
        <v>22</v>
      </c>
      <c r="E380" s="21" t="n">
        <v>26400</v>
      </c>
      <c r="F380" s="20" t="s">
        <v>31</v>
      </c>
    </row>
    <row r="381" customFormat="false" ht="17.15" hidden="false" customHeight="false" outlineLevel="0" collapsed="false">
      <c r="A381" s="19" t="n">
        <v>46184</v>
      </c>
      <c r="B381" s="20" t="s">
        <v>61</v>
      </c>
      <c r="C381" s="20" t="s">
        <v>58</v>
      </c>
      <c r="D381" s="21" t="n">
        <v>42</v>
      </c>
      <c r="E381" s="21" t="n">
        <v>35700</v>
      </c>
      <c r="F381" s="20" t="s">
        <v>31</v>
      </c>
    </row>
    <row r="382" customFormat="false" ht="17.15" hidden="false" customHeight="false" outlineLevel="0" collapsed="false">
      <c r="A382" s="19" t="n">
        <v>46185</v>
      </c>
      <c r="B382" s="20" t="s">
        <v>54</v>
      </c>
      <c r="C382" s="20" t="s">
        <v>58</v>
      </c>
      <c r="D382" s="21" t="n">
        <v>41</v>
      </c>
      <c r="E382" s="21" t="n">
        <v>34850</v>
      </c>
      <c r="F382" s="20" t="s">
        <v>31</v>
      </c>
    </row>
    <row r="383" customFormat="false" ht="17.15" hidden="false" customHeight="false" outlineLevel="0" collapsed="false">
      <c r="A383" s="19" t="n">
        <v>46185</v>
      </c>
      <c r="B383" s="20" t="s">
        <v>61</v>
      </c>
      <c r="C383" s="20" t="s">
        <v>60</v>
      </c>
      <c r="D383" s="21" t="n">
        <v>37</v>
      </c>
      <c r="E383" s="21" t="n">
        <v>88800</v>
      </c>
      <c r="F383" s="20" t="s">
        <v>31</v>
      </c>
    </row>
    <row r="384" customFormat="false" ht="17.15" hidden="false" customHeight="false" outlineLevel="0" collapsed="false">
      <c r="A384" s="19" t="n">
        <v>46188</v>
      </c>
      <c r="B384" s="20" t="s">
        <v>61</v>
      </c>
      <c r="C384" s="20" t="s">
        <v>58</v>
      </c>
      <c r="D384" s="21" t="n">
        <v>46</v>
      </c>
      <c r="E384" s="21" t="n">
        <v>39100</v>
      </c>
      <c r="F384" s="20" t="s">
        <v>31</v>
      </c>
    </row>
    <row r="385" customFormat="false" ht="17.15" hidden="false" customHeight="false" outlineLevel="0" collapsed="false">
      <c r="A385" s="19" t="n">
        <v>46188</v>
      </c>
      <c r="B385" s="20" t="s">
        <v>57</v>
      </c>
      <c r="C385" s="20" t="s">
        <v>60</v>
      </c>
      <c r="D385" s="21" t="n">
        <v>39</v>
      </c>
      <c r="E385" s="21" t="n">
        <v>93600</v>
      </c>
      <c r="F385" s="20" t="s">
        <v>31</v>
      </c>
    </row>
    <row r="386" customFormat="false" ht="17.15" hidden="false" customHeight="false" outlineLevel="0" collapsed="false">
      <c r="A386" s="19" t="n">
        <v>46189</v>
      </c>
      <c r="B386" s="20" t="s">
        <v>59</v>
      </c>
      <c r="C386" s="20" t="s">
        <v>55</v>
      </c>
      <c r="D386" s="21" t="n">
        <v>17</v>
      </c>
      <c r="E386" s="21" t="n">
        <v>20400</v>
      </c>
      <c r="F386" s="20" t="s">
        <v>31</v>
      </c>
    </row>
    <row r="387" customFormat="false" ht="17.15" hidden="false" customHeight="false" outlineLevel="0" collapsed="false">
      <c r="A387" s="19" t="n">
        <v>46189</v>
      </c>
      <c r="B387" s="20" t="s">
        <v>57</v>
      </c>
      <c r="C387" s="20" t="s">
        <v>55</v>
      </c>
      <c r="D387" s="21" t="n">
        <v>27</v>
      </c>
      <c r="E387" s="21" t="n">
        <v>32400</v>
      </c>
      <c r="F387" s="20" t="s">
        <v>31</v>
      </c>
    </row>
    <row r="388" customFormat="false" ht="17.15" hidden="false" customHeight="false" outlineLevel="0" collapsed="false">
      <c r="A388" s="19" t="n">
        <v>46190</v>
      </c>
      <c r="B388" s="20" t="s">
        <v>57</v>
      </c>
      <c r="C388" s="20" t="s">
        <v>55</v>
      </c>
      <c r="D388" s="21" t="n">
        <v>27</v>
      </c>
      <c r="E388" s="21" t="n">
        <v>32400</v>
      </c>
      <c r="F388" s="20" t="s">
        <v>31</v>
      </c>
    </row>
    <row r="389" customFormat="false" ht="17.15" hidden="false" customHeight="false" outlineLevel="0" collapsed="false">
      <c r="A389" s="19" t="n">
        <v>46190</v>
      </c>
      <c r="B389" s="20" t="s">
        <v>56</v>
      </c>
      <c r="C389" s="20" t="s">
        <v>60</v>
      </c>
      <c r="D389" s="21" t="n">
        <v>32</v>
      </c>
      <c r="E389" s="21" t="n">
        <v>76800</v>
      </c>
      <c r="F389" s="20" t="s">
        <v>31</v>
      </c>
    </row>
    <row r="390" customFormat="false" ht="17.15" hidden="false" customHeight="false" outlineLevel="0" collapsed="false">
      <c r="A390" s="19" t="n">
        <v>46191</v>
      </c>
      <c r="B390" s="20" t="s">
        <v>56</v>
      </c>
      <c r="C390" s="20" t="s">
        <v>55</v>
      </c>
      <c r="D390" s="21" t="n">
        <v>59</v>
      </c>
      <c r="E390" s="21" t="n">
        <v>70800</v>
      </c>
      <c r="F390" s="20" t="s">
        <v>31</v>
      </c>
    </row>
    <row r="391" customFormat="false" ht="17.15" hidden="false" customHeight="false" outlineLevel="0" collapsed="false">
      <c r="A391" s="19" t="n">
        <v>46191</v>
      </c>
      <c r="B391" s="20" t="s">
        <v>56</v>
      </c>
      <c r="C391" s="20" t="s">
        <v>60</v>
      </c>
      <c r="D391" s="21" t="n">
        <v>43</v>
      </c>
      <c r="E391" s="21" t="n">
        <v>103200</v>
      </c>
      <c r="F391" s="20" t="s">
        <v>31</v>
      </c>
    </row>
    <row r="392" customFormat="false" ht="17.15" hidden="false" customHeight="false" outlineLevel="0" collapsed="false">
      <c r="A392" s="19" t="n">
        <v>46192</v>
      </c>
      <c r="B392" s="20" t="s">
        <v>56</v>
      </c>
      <c r="C392" s="20" t="s">
        <v>58</v>
      </c>
      <c r="D392" s="21" t="n">
        <v>56</v>
      </c>
      <c r="E392" s="21" t="n">
        <v>47600</v>
      </c>
      <c r="F392" s="20" t="s">
        <v>31</v>
      </c>
    </row>
    <row r="393" customFormat="false" ht="17.15" hidden="false" customHeight="false" outlineLevel="0" collapsed="false">
      <c r="A393" s="19" t="n">
        <v>46192</v>
      </c>
      <c r="B393" s="20" t="s">
        <v>61</v>
      </c>
      <c r="C393" s="20" t="s">
        <v>60</v>
      </c>
      <c r="D393" s="21" t="n">
        <v>59</v>
      </c>
      <c r="E393" s="21" t="n">
        <v>141600</v>
      </c>
      <c r="F393" s="20" t="s">
        <v>31</v>
      </c>
    </row>
    <row r="394" customFormat="false" ht="17.15" hidden="false" customHeight="false" outlineLevel="0" collapsed="false">
      <c r="A394" s="19" t="n">
        <v>46195</v>
      </c>
      <c r="B394" s="20" t="s">
        <v>59</v>
      </c>
      <c r="C394" s="20" t="s">
        <v>60</v>
      </c>
      <c r="D394" s="21" t="n">
        <v>60</v>
      </c>
      <c r="E394" s="21" t="n">
        <v>144000</v>
      </c>
      <c r="F394" s="20" t="s">
        <v>31</v>
      </c>
    </row>
    <row r="395" customFormat="false" ht="17.15" hidden="false" customHeight="false" outlineLevel="0" collapsed="false">
      <c r="A395" s="19" t="n">
        <v>46195</v>
      </c>
      <c r="B395" s="20" t="s">
        <v>57</v>
      </c>
      <c r="C395" s="20" t="s">
        <v>58</v>
      </c>
      <c r="D395" s="21" t="n">
        <v>54</v>
      </c>
      <c r="E395" s="21" t="n">
        <v>45900</v>
      </c>
      <c r="F395" s="20" t="s">
        <v>31</v>
      </c>
    </row>
    <row r="396" customFormat="false" ht="17.15" hidden="false" customHeight="false" outlineLevel="0" collapsed="false">
      <c r="A396" s="19" t="n">
        <v>46196</v>
      </c>
      <c r="B396" s="20" t="s">
        <v>61</v>
      </c>
      <c r="C396" s="20" t="s">
        <v>58</v>
      </c>
      <c r="D396" s="21" t="n">
        <v>58</v>
      </c>
      <c r="E396" s="21" t="n">
        <v>49300</v>
      </c>
      <c r="F396" s="20" t="s">
        <v>31</v>
      </c>
    </row>
    <row r="397" customFormat="false" ht="17.15" hidden="false" customHeight="false" outlineLevel="0" collapsed="false">
      <c r="A397" s="19" t="n">
        <v>46196</v>
      </c>
      <c r="B397" s="20" t="s">
        <v>56</v>
      </c>
      <c r="C397" s="20" t="s">
        <v>58</v>
      </c>
      <c r="D397" s="21" t="n">
        <v>13</v>
      </c>
      <c r="E397" s="21" t="n">
        <v>11050</v>
      </c>
      <c r="F397" s="20" t="s">
        <v>31</v>
      </c>
    </row>
    <row r="398" customFormat="false" ht="17.15" hidden="false" customHeight="false" outlineLevel="0" collapsed="false">
      <c r="A398" s="19" t="n">
        <v>46197</v>
      </c>
      <c r="B398" s="20" t="s">
        <v>54</v>
      </c>
      <c r="C398" s="20" t="s">
        <v>58</v>
      </c>
      <c r="D398" s="21" t="n">
        <v>22</v>
      </c>
      <c r="E398" s="21" t="n">
        <v>18700</v>
      </c>
      <c r="F398" s="20" t="s">
        <v>31</v>
      </c>
    </row>
    <row r="399" customFormat="false" ht="17.15" hidden="false" customHeight="false" outlineLevel="0" collapsed="false">
      <c r="A399" s="19" t="n">
        <v>46197</v>
      </c>
      <c r="B399" s="20" t="s">
        <v>57</v>
      </c>
      <c r="C399" s="20" t="s">
        <v>55</v>
      </c>
      <c r="D399" s="21" t="n">
        <v>31</v>
      </c>
      <c r="E399" s="21" t="n">
        <v>37200</v>
      </c>
      <c r="F399" s="20" t="s">
        <v>31</v>
      </c>
    </row>
    <row r="400" customFormat="false" ht="17.15" hidden="false" customHeight="false" outlineLevel="0" collapsed="false">
      <c r="A400" s="19" t="n">
        <v>46198</v>
      </c>
      <c r="B400" s="20" t="s">
        <v>54</v>
      </c>
      <c r="C400" s="20" t="s">
        <v>55</v>
      </c>
      <c r="D400" s="21" t="n">
        <v>54</v>
      </c>
      <c r="E400" s="21" t="n">
        <v>64800</v>
      </c>
      <c r="F400" s="20" t="s">
        <v>31</v>
      </c>
    </row>
    <row r="401" customFormat="false" ht="17.15" hidden="false" customHeight="false" outlineLevel="0" collapsed="false">
      <c r="A401" s="19" t="n">
        <v>46198</v>
      </c>
      <c r="B401" s="20" t="s">
        <v>57</v>
      </c>
      <c r="C401" s="20" t="s">
        <v>60</v>
      </c>
      <c r="D401" s="21" t="n">
        <v>58</v>
      </c>
      <c r="E401" s="21" t="n">
        <v>139200</v>
      </c>
      <c r="F401" s="20" t="s">
        <v>31</v>
      </c>
    </row>
    <row r="402" customFormat="false" ht="17.15" hidden="false" customHeight="false" outlineLevel="0" collapsed="false">
      <c r="A402" s="19" t="n">
        <v>46199</v>
      </c>
      <c r="B402" s="20" t="s">
        <v>61</v>
      </c>
      <c r="C402" s="20" t="s">
        <v>60</v>
      </c>
      <c r="D402" s="21" t="n">
        <v>57</v>
      </c>
      <c r="E402" s="21" t="n">
        <v>136800</v>
      </c>
      <c r="F402" s="20" t="s">
        <v>31</v>
      </c>
    </row>
    <row r="403" customFormat="false" ht="17.15" hidden="false" customHeight="false" outlineLevel="0" collapsed="false">
      <c r="A403" s="19" t="n">
        <v>46199</v>
      </c>
      <c r="B403" s="20" t="s">
        <v>61</v>
      </c>
      <c r="C403" s="20" t="s">
        <v>60</v>
      </c>
      <c r="D403" s="21" t="n">
        <v>15</v>
      </c>
      <c r="E403" s="21" t="n">
        <v>36000</v>
      </c>
      <c r="F403" s="20" t="s">
        <v>31</v>
      </c>
    </row>
    <row r="404" customFormat="false" ht="17.15" hidden="false" customHeight="false" outlineLevel="0" collapsed="false">
      <c r="A404" s="19" t="n">
        <v>46202</v>
      </c>
      <c r="B404" s="20" t="s">
        <v>57</v>
      </c>
      <c r="C404" s="20" t="s">
        <v>55</v>
      </c>
      <c r="D404" s="21" t="n">
        <v>45</v>
      </c>
      <c r="E404" s="21" t="n">
        <v>54000</v>
      </c>
      <c r="F404" s="20" t="s">
        <v>31</v>
      </c>
    </row>
    <row r="405" customFormat="false" ht="17.15" hidden="false" customHeight="false" outlineLevel="0" collapsed="false">
      <c r="A405" s="19" t="n">
        <v>46202</v>
      </c>
      <c r="B405" s="20" t="s">
        <v>61</v>
      </c>
      <c r="C405" s="20" t="s">
        <v>60</v>
      </c>
      <c r="D405" s="21" t="n">
        <v>32</v>
      </c>
      <c r="E405" s="21" t="n">
        <v>76800</v>
      </c>
      <c r="F405" s="20" t="s">
        <v>31</v>
      </c>
    </row>
    <row r="406" customFormat="false" ht="17.15" hidden="false" customHeight="false" outlineLevel="0" collapsed="false">
      <c r="A406" s="19" t="n">
        <v>46203</v>
      </c>
      <c r="B406" s="20" t="s">
        <v>56</v>
      </c>
      <c r="C406" s="20" t="s">
        <v>60</v>
      </c>
      <c r="D406" s="21" t="n">
        <v>48</v>
      </c>
      <c r="E406" s="21" t="n">
        <v>115200</v>
      </c>
      <c r="F406" s="20" t="s">
        <v>31</v>
      </c>
    </row>
    <row r="407" customFormat="false" ht="17.15" hidden="false" customHeight="false" outlineLevel="0" collapsed="false">
      <c r="A407" s="19" t="n">
        <v>46204</v>
      </c>
      <c r="B407" s="20" t="s">
        <v>57</v>
      </c>
      <c r="C407" s="20" t="s">
        <v>58</v>
      </c>
      <c r="D407" s="21" t="n">
        <v>61</v>
      </c>
      <c r="E407" s="21" t="n">
        <v>51850</v>
      </c>
      <c r="F407" s="20" t="s">
        <v>32</v>
      </c>
    </row>
    <row r="408" customFormat="false" ht="17.15" hidden="false" customHeight="false" outlineLevel="0" collapsed="false">
      <c r="A408" s="19" t="n">
        <v>46204</v>
      </c>
      <c r="B408" s="20" t="s">
        <v>59</v>
      </c>
      <c r="C408" s="20" t="s">
        <v>55</v>
      </c>
      <c r="D408" s="21" t="n">
        <v>68</v>
      </c>
      <c r="E408" s="21" t="n">
        <v>81600</v>
      </c>
      <c r="F408" s="20" t="s">
        <v>32</v>
      </c>
    </row>
    <row r="409" customFormat="false" ht="17.15" hidden="false" customHeight="false" outlineLevel="0" collapsed="false">
      <c r="A409" s="19" t="n">
        <v>46205</v>
      </c>
      <c r="B409" s="20" t="s">
        <v>61</v>
      </c>
      <c r="C409" s="20" t="s">
        <v>55</v>
      </c>
      <c r="D409" s="21" t="n">
        <v>59</v>
      </c>
      <c r="E409" s="21" t="n">
        <v>70800</v>
      </c>
      <c r="F409" s="20" t="s">
        <v>32</v>
      </c>
    </row>
    <row r="410" customFormat="false" ht="17.15" hidden="false" customHeight="false" outlineLevel="0" collapsed="false">
      <c r="A410" s="19" t="n">
        <v>46205</v>
      </c>
      <c r="B410" s="20" t="s">
        <v>54</v>
      </c>
      <c r="C410" s="20" t="s">
        <v>58</v>
      </c>
      <c r="D410" s="21" t="n">
        <v>24</v>
      </c>
      <c r="E410" s="21" t="n">
        <v>20400</v>
      </c>
      <c r="F410" s="20" t="s">
        <v>32</v>
      </c>
    </row>
    <row r="411" customFormat="false" ht="17.15" hidden="false" customHeight="false" outlineLevel="0" collapsed="false">
      <c r="A411" s="19" t="n">
        <v>46206</v>
      </c>
      <c r="B411" s="20" t="s">
        <v>56</v>
      </c>
      <c r="C411" s="20" t="s">
        <v>58</v>
      </c>
      <c r="D411" s="21" t="n">
        <v>12</v>
      </c>
      <c r="E411" s="21" t="n">
        <v>10200</v>
      </c>
      <c r="F411" s="20" t="s">
        <v>32</v>
      </c>
    </row>
    <row r="412" customFormat="false" ht="17.15" hidden="false" customHeight="false" outlineLevel="0" collapsed="false">
      <c r="A412" s="19" t="n">
        <v>46206</v>
      </c>
      <c r="B412" s="20" t="s">
        <v>59</v>
      </c>
      <c r="C412" s="20" t="s">
        <v>58</v>
      </c>
      <c r="D412" s="21" t="n">
        <v>66</v>
      </c>
      <c r="E412" s="21" t="n">
        <v>56100</v>
      </c>
      <c r="F412" s="20" t="s">
        <v>32</v>
      </c>
    </row>
    <row r="413" customFormat="false" ht="17.15" hidden="false" customHeight="false" outlineLevel="0" collapsed="false">
      <c r="A413" s="19" t="n">
        <v>46209</v>
      </c>
      <c r="B413" s="20" t="s">
        <v>57</v>
      </c>
      <c r="C413" s="20" t="s">
        <v>58</v>
      </c>
      <c r="D413" s="21" t="n">
        <v>55</v>
      </c>
      <c r="E413" s="21" t="n">
        <v>46750</v>
      </c>
      <c r="F413" s="20" t="s">
        <v>32</v>
      </c>
    </row>
    <row r="414" customFormat="false" ht="17.15" hidden="false" customHeight="false" outlineLevel="0" collapsed="false">
      <c r="A414" s="19" t="n">
        <v>46209</v>
      </c>
      <c r="B414" s="20" t="s">
        <v>61</v>
      </c>
      <c r="C414" s="20" t="s">
        <v>58</v>
      </c>
      <c r="D414" s="21" t="n">
        <v>61</v>
      </c>
      <c r="E414" s="21" t="n">
        <v>51850</v>
      </c>
      <c r="F414" s="20" t="s">
        <v>32</v>
      </c>
    </row>
    <row r="415" customFormat="false" ht="17.15" hidden="false" customHeight="false" outlineLevel="0" collapsed="false">
      <c r="A415" s="19" t="n">
        <v>46210</v>
      </c>
      <c r="B415" s="20" t="s">
        <v>57</v>
      </c>
      <c r="C415" s="20" t="s">
        <v>60</v>
      </c>
      <c r="D415" s="21" t="n">
        <v>44</v>
      </c>
      <c r="E415" s="21" t="n">
        <v>105600</v>
      </c>
      <c r="F415" s="20" t="s">
        <v>32</v>
      </c>
    </row>
    <row r="416" customFormat="false" ht="17.15" hidden="false" customHeight="false" outlineLevel="0" collapsed="false">
      <c r="A416" s="19" t="n">
        <v>46210</v>
      </c>
      <c r="B416" s="20" t="s">
        <v>61</v>
      </c>
      <c r="C416" s="20" t="s">
        <v>60</v>
      </c>
      <c r="D416" s="21" t="n">
        <v>50</v>
      </c>
      <c r="E416" s="21" t="n">
        <v>120000</v>
      </c>
      <c r="F416" s="20" t="s">
        <v>32</v>
      </c>
    </row>
    <row r="417" customFormat="false" ht="17.15" hidden="false" customHeight="false" outlineLevel="0" collapsed="false">
      <c r="A417" s="19" t="n">
        <v>46211</v>
      </c>
      <c r="B417" s="20" t="s">
        <v>59</v>
      </c>
      <c r="C417" s="20" t="s">
        <v>60</v>
      </c>
      <c r="D417" s="21" t="n">
        <v>36</v>
      </c>
      <c r="E417" s="21" t="n">
        <v>86400</v>
      </c>
      <c r="F417" s="20" t="s">
        <v>32</v>
      </c>
    </row>
    <row r="418" customFormat="false" ht="17.15" hidden="false" customHeight="false" outlineLevel="0" collapsed="false">
      <c r="A418" s="19" t="n">
        <v>46211</v>
      </c>
      <c r="B418" s="20" t="s">
        <v>59</v>
      </c>
      <c r="C418" s="20" t="s">
        <v>55</v>
      </c>
      <c r="D418" s="21" t="n">
        <v>62</v>
      </c>
      <c r="E418" s="21" t="n">
        <v>74400</v>
      </c>
      <c r="F418" s="20" t="s">
        <v>32</v>
      </c>
    </row>
    <row r="419" customFormat="false" ht="17.15" hidden="false" customHeight="false" outlineLevel="0" collapsed="false">
      <c r="A419" s="19" t="n">
        <v>46212</v>
      </c>
      <c r="B419" s="20" t="s">
        <v>54</v>
      </c>
      <c r="C419" s="20" t="s">
        <v>55</v>
      </c>
      <c r="D419" s="21" t="n">
        <v>61</v>
      </c>
      <c r="E419" s="21" t="n">
        <v>73200</v>
      </c>
      <c r="F419" s="20" t="s">
        <v>32</v>
      </c>
    </row>
    <row r="420" customFormat="false" ht="17.15" hidden="false" customHeight="false" outlineLevel="0" collapsed="false">
      <c r="A420" s="19" t="n">
        <v>46212</v>
      </c>
      <c r="B420" s="20" t="s">
        <v>54</v>
      </c>
      <c r="C420" s="20" t="s">
        <v>60</v>
      </c>
      <c r="D420" s="21" t="n">
        <v>29</v>
      </c>
      <c r="E420" s="21" t="n">
        <v>69600</v>
      </c>
      <c r="F420" s="20" t="s">
        <v>32</v>
      </c>
    </row>
    <row r="421" customFormat="false" ht="17.15" hidden="false" customHeight="false" outlineLevel="0" collapsed="false">
      <c r="A421" s="19" t="n">
        <v>46213</v>
      </c>
      <c r="B421" s="20" t="s">
        <v>61</v>
      </c>
      <c r="C421" s="20" t="s">
        <v>58</v>
      </c>
      <c r="D421" s="21" t="n">
        <v>66</v>
      </c>
      <c r="E421" s="21" t="n">
        <v>56100</v>
      </c>
      <c r="F421" s="20" t="s">
        <v>32</v>
      </c>
    </row>
    <row r="422" customFormat="false" ht="17.15" hidden="false" customHeight="false" outlineLevel="0" collapsed="false">
      <c r="A422" s="19" t="n">
        <v>46213</v>
      </c>
      <c r="B422" s="20" t="s">
        <v>57</v>
      </c>
      <c r="C422" s="20" t="s">
        <v>58</v>
      </c>
      <c r="D422" s="21" t="n">
        <v>12</v>
      </c>
      <c r="E422" s="21" t="n">
        <v>10200</v>
      </c>
      <c r="F422" s="20" t="s">
        <v>32</v>
      </c>
    </row>
    <row r="423" customFormat="false" ht="17.15" hidden="false" customHeight="false" outlineLevel="0" collapsed="false">
      <c r="A423" s="19" t="n">
        <v>46216</v>
      </c>
      <c r="B423" s="20" t="s">
        <v>56</v>
      </c>
      <c r="C423" s="20" t="s">
        <v>60</v>
      </c>
      <c r="D423" s="21" t="n">
        <v>51</v>
      </c>
      <c r="E423" s="21" t="n">
        <v>122400</v>
      </c>
      <c r="F423" s="20" t="s">
        <v>32</v>
      </c>
    </row>
    <row r="424" customFormat="false" ht="17.15" hidden="false" customHeight="false" outlineLevel="0" collapsed="false">
      <c r="A424" s="19" t="n">
        <v>46216</v>
      </c>
      <c r="B424" s="20" t="s">
        <v>61</v>
      </c>
      <c r="C424" s="20" t="s">
        <v>55</v>
      </c>
      <c r="D424" s="21" t="n">
        <v>34</v>
      </c>
      <c r="E424" s="21" t="n">
        <v>40800</v>
      </c>
      <c r="F424" s="20" t="s">
        <v>32</v>
      </c>
    </row>
    <row r="425" customFormat="false" ht="17.15" hidden="false" customHeight="false" outlineLevel="0" collapsed="false">
      <c r="A425" s="19" t="n">
        <v>46217</v>
      </c>
      <c r="B425" s="20" t="s">
        <v>61</v>
      </c>
      <c r="C425" s="20" t="s">
        <v>58</v>
      </c>
      <c r="D425" s="21" t="n">
        <v>24</v>
      </c>
      <c r="E425" s="21" t="n">
        <v>20400</v>
      </c>
      <c r="F425" s="20" t="s">
        <v>32</v>
      </c>
    </row>
    <row r="426" customFormat="false" ht="17.15" hidden="false" customHeight="false" outlineLevel="0" collapsed="false">
      <c r="A426" s="19" t="n">
        <v>46217</v>
      </c>
      <c r="B426" s="20" t="s">
        <v>59</v>
      </c>
      <c r="C426" s="20" t="s">
        <v>55</v>
      </c>
      <c r="D426" s="21" t="n">
        <v>29</v>
      </c>
      <c r="E426" s="21" t="n">
        <v>34800</v>
      </c>
      <c r="F426" s="20" t="s">
        <v>32</v>
      </c>
    </row>
    <row r="427" customFormat="false" ht="17.15" hidden="false" customHeight="false" outlineLevel="0" collapsed="false">
      <c r="A427" s="19" t="n">
        <v>46218</v>
      </c>
      <c r="B427" s="20" t="s">
        <v>56</v>
      </c>
      <c r="C427" s="20" t="s">
        <v>60</v>
      </c>
      <c r="D427" s="21" t="n">
        <v>38</v>
      </c>
      <c r="E427" s="21" t="n">
        <v>91200</v>
      </c>
      <c r="F427" s="20" t="s">
        <v>32</v>
      </c>
    </row>
    <row r="428" customFormat="false" ht="17.15" hidden="false" customHeight="false" outlineLevel="0" collapsed="false">
      <c r="A428" s="19" t="n">
        <v>46218</v>
      </c>
      <c r="B428" s="20" t="s">
        <v>61</v>
      </c>
      <c r="C428" s="20" t="s">
        <v>58</v>
      </c>
      <c r="D428" s="21" t="n">
        <v>61</v>
      </c>
      <c r="E428" s="21" t="n">
        <v>51850</v>
      </c>
      <c r="F428" s="20" t="s">
        <v>32</v>
      </c>
    </row>
    <row r="429" customFormat="false" ht="17.15" hidden="false" customHeight="false" outlineLevel="0" collapsed="false">
      <c r="A429" s="19" t="n">
        <v>46219</v>
      </c>
      <c r="B429" s="20" t="s">
        <v>59</v>
      </c>
      <c r="C429" s="20" t="s">
        <v>58</v>
      </c>
      <c r="D429" s="21" t="n">
        <v>38</v>
      </c>
      <c r="E429" s="21" t="n">
        <v>32300</v>
      </c>
      <c r="F429" s="20" t="s">
        <v>32</v>
      </c>
    </row>
    <row r="430" customFormat="false" ht="17.15" hidden="false" customHeight="false" outlineLevel="0" collapsed="false">
      <c r="A430" s="19" t="n">
        <v>46219</v>
      </c>
      <c r="B430" s="20" t="s">
        <v>61</v>
      </c>
      <c r="C430" s="20" t="s">
        <v>58</v>
      </c>
      <c r="D430" s="21" t="n">
        <v>55</v>
      </c>
      <c r="E430" s="21" t="n">
        <v>46750</v>
      </c>
      <c r="F430" s="20" t="s">
        <v>32</v>
      </c>
    </row>
    <row r="431" customFormat="false" ht="17.15" hidden="false" customHeight="false" outlineLevel="0" collapsed="false">
      <c r="A431" s="19" t="n">
        <v>46220</v>
      </c>
      <c r="B431" s="20" t="s">
        <v>57</v>
      </c>
      <c r="C431" s="20" t="s">
        <v>58</v>
      </c>
      <c r="D431" s="21" t="n">
        <v>16</v>
      </c>
      <c r="E431" s="21" t="n">
        <v>13600</v>
      </c>
      <c r="F431" s="20" t="s">
        <v>32</v>
      </c>
    </row>
    <row r="432" customFormat="false" ht="17.15" hidden="false" customHeight="false" outlineLevel="0" collapsed="false">
      <c r="A432" s="19" t="n">
        <v>46220</v>
      </c>
      <c r="B432" s="20" t="s">
        <v>57</v>
      </c>
      <c r="C432" s="20" t="s">
        <v>58</v>
      </c>
      <c r="D432" s="21" t="n">
        <v>31</v>
      </c>
      <c r="E432" s="21" t="n">
        <v>26350</v>
      </c>
      <c r="F432" s="20" t="s">
        <v>32</v>
      </c>
    </row>
    <row r="433" customFormat="false" ht="17.15" hidden="false" customHeight="false" outlineLevel="0" collapsed="false">
      <c r="A433" s="19" t="n">
        <v>46223</v>
      </c>
      <c r="B433" s="20" t="s">
        <v>61</v>
      </c>
      <c r="C433" s="20" t="s">
        <v>60</v>
      </c>
      <c r="D433" s="21" t="n">
        <v>16</v>
      </c>
      <c r="E433" s="21" t="n">
        <v>38400</v>
      </c>
      <c r="F433" s="20" t="s">
        <v>32</v>
      </c>
    </row>
    <row r="434" customFormat="false" ht="17.15" hidden="false" customHeight="false" outlineLevel="0" collapsed="false">
      <c r="A434" s="19" t="n">
        <v>46223</v>
      </c>
      <c r="B434" s="20" t="s">
        <v>57</v>
      </c>
      <c r="C434" s="20" t="s">
        <v>55</v>
      </c>
      <c r="D434" s="21" t="n">
        <v>68</v>
      </c>
      <c r="E434" s="21" t="n">
        <v>81600</v>
      </c>
      <c r="F434" s="20" t="s">
        <v>32</v>
      </c>
    </row>
    <row r="435" customFormat="false" ht="17.15" hidden="false" customHeight="false" outlineLevel="0" collapsed="false">
      <c r="A435" s="19" t="n">
        <v>46224</v>
      </c>
      <c r="B435" s="20" t="s">
        <v>56</v>
      </c>
      <c r="C435" s="20" t="s">
        <v>55</v>
      </c>
      <c r="D435" s="21" t="n">
        <v>74</v>
      </c>
      <c r="E435" s="21" t="n">
        <v>88800</v>
      </c>
      <c r="F435" s="20" t="s">
        <v>32</v>
      </c>
    </row>
    <row r="436" customFormat="false" ht="17.15" hidden="false" customHeight="false" outlineLevel="0" collapsed="false">
      <c r="A436" s="19" t="n">
        <v>46224</v>
      </c>
      <c r="B436" s="20" t="s">
        <v>54</v>
      </c>
      <c r="C436" s="20" t="s">
        <v>58</v>
      </c>
      <c r="D436" s="21" t="n">
        <v>64</v>
      </c>
      <c r="E436" s="21" t="n">
        <v>54400</v>
      </c>
      <c r="F436" s="20" t="s">
        <v>32</v>
      </c>
    </row>
    <row r="437" customFormat="false" ht="17.15" hidden="false" customHeight="false" outlineLevel="0" collapsed="false">
      <c r="A437" s="19" t="n">
        <v>46225</v>
      </c>
      <c r="B437" s="20" t="s">
        <v>54</v>
      </c>
      <c r="C437" s="20" t="s">
        <v>60</v>
      </c>
      <c r="D437" s="21" t="n">
        <v>70</v>
      </c>
      <c r="E437" s="21" t="n">
        <v>168000</v>
      </c>
      <c r="F437" s="20" t="s">
        <v>32</v>
      </c>
    </row>
    <row r="438" customFormat="false" ht="17.15" hidden="false" customHeight="false" outlineLevel="0" collapsed="false">
      <c r="A438" s="19" t="n">
        <v>46225</v>
      </c>
      <c r="B438" s="20" t="s">
        <v>54</v>
      </c>
      <c r="C438" s="20" t="s">
        <v>58</v>
      </c>
      <c r="D438" s="21" t="n">
        <v>15</v>
      </c>
      <c r="E438" s="21" t="n">
        <v>12750</v>
      </c>
      <c r="F438" s="20" t="s">
        <v>32</v>
      </c>
    </row>
    <row r="439" customFormat="false" ht="17.15" hidden="false" customHeight="false" outlineLevel="0" collapsed="false">
      <c r="A439" s="19" t="n">
        <v>46226</v>
      </c>
      <c r="B439" s="20" t="s">
        <v>56</v>
      </c>
      <c r="C439" s="20" t="s">
        <v>58</v>
      </c>
      <c r="D439" s="21" t="n">
        <v>59</v>
      </c>
      <c r="E439" s="21" t="n">
        <v>50150</v>
      </c>
      <c r="F439" s="20" t="s">
        <v>32</v>
      </c>
    </row>
    <row r="440" customFormat="false" ht="17.15" hidden="false" customHeight="false" outlineLevel="0" collapsed="false">
      <c r="A440" s="19" t="n">
        <v>46226</v>
      </c>
      <c r="B440" s="20" t="s">
        <v>57</v>
      </c>
      <c r="C440" s="20" t="s">
        <v>60</v>
      </c>
      <c r="D440" s="21" t="n">
        <v>12</v>
      </c>
      <c r="E440" s="21" t="n">
        <v>28800</v>
      </c>
      <c r="F440" s="20" t="s">
        <v>32</v>
      </c>
    </row>
    <row r="441" customFormat="false" ht="17.15" hidden="false" customHeight="false" outlineLevel="0" collapsed="false">
      <c r="A441" s="19" t="n">
        <v>46227</v>
      </c>
      <c r="B441" s="20" t="s">
        <v>57</v>
      </c>
      <c r="C441" s="20" t="s">
        <v>60</v>
      </c>
      <c r="D441" s="21" t="n">
        <v>50</v>
      </c>
      <c r="E441" s="21" t="n">
        <v>120000</v>
      </c>
      <c r="F441" s="20" t="s">
        <v>32</v>
      </c>
    </row>
    <row r="442" customFormat="false" ht="17.15" hidden="false" customHeight="false" outlineLevel="0" collapsed="false">
      <c r="A442" s="19" t="n">
        <v>46227</v>
      </c>
      <c r="B442" s="20" t="s">
        <v>56</v>
      </c>
      <c r="C442" s="20" t="s">
        <v>58</v>
      </c>
      <c r="D442" s="21" t="n">
        <v>61</v>
      </c>
      <c r="E442" s="21" t="n">
        <v>51850</v>
      </c>
      <c r="F442" s="20" t="s">
        <v>32</v>
      </c>
    </row>
    <row r="443" customFormat="false" ht="17.15" hidden="false" customHeight="false" outlineLevel="0" collapsed="false">
      <c r="A443" s="19" t="n">
        <v>46230</v>
      </c>
      <c r="B443" s="20" t="s">
        <v>61</v>
      </c>
      <c r="C443" s="20" t="s">
        <v>60</v>
      </c>
      <c r="D443" s="21" t="n">
        <v>20</v>
      </c>
      <c r="E443" s="21" t="n">
        <v>48000</v>
      </c>
      <c r="F443" s="20" t="s">
        <v>32</v>
      </c>
    </row>
    <row r="444" customFormat="false" ht="17.15" hidden="false" customHeight="false" outlineLevel="0" collapsed="false">
      <c r="A444" s="19" t="n">
        <v>46230</v>
      </c>
      <c r="B444" s="20" t="s">
        <v>54</v>
      </c>
      <c r="C444" s="20" t="s">
        <v>60</v>
      </c>
      <c r="D444" s="21" t="n">
        <v>41</v>
      </c>
      <c r="E444" s="21" t="n">
        <v>98400</v>
      </c>
      <c r="F444" s="20" t="s">
        <v>32</v>
      </c>
    </row>
    <row r="445" customFormat="false" ht="17.15" hidden="false" customHeight="false" outlineLevel="0" collapsed="false">
      <c r="A445" s="19" t="n">
        <v>46231</v>
      </c>
      <c r="B445" s="20" t="s">
        <v>54</v>
      </c>
      <c r="C445" s="20" t="s">
        <v>58</v>
      </c>
      <c r="D445" s="21" t="n">
        <v>60</v>
      </c>
      <c r="E445" s="21" t="n">
        <v>51000</v>
      </c>
      <c r="F445" s="20" t="s">
        <v>32</v>
      </c>
    </row>
    <row r="446" customFormat="false" ht="17.15" hidden="false" customHeight="false" outlineLevel="0" collapsed="false">
      <c r="A446" s="19" t="n">
        <v>46231</v>
      </c>
      <c r="B446" s="20" t="s">
        <v>59</v>
      </c>
      <c r="C446" s="20" t="s">
        <v>60</v>
      </c>
      <c r="D446" s="21" t="n">
        <v>62</v>
      </c>
      <c r="E446" s="21" t="n">
        <v>148800</v>
      </c>
      <c r="F446" s="20" t="s">
        <v>32</v>
      </c>
    </row>
    <row r="447" customFormat="false" ht="17.15" hidden="false" customHeight="false" outlineLevel="0" collapsed="false">
      <c r="A447" s="19" t="n">
        <v>46232</v>
      </c>
      <c r="B447" s="20" t="s">
        <v>57</v>
      </c>
      <c r="C447" s="20" t="s">
        <v>60</v>
      </c>
      <c r="D447" s="21" t="n">
        <v>64</v>
      </c>
      <c r="E447" s="21" t="n">
        <v>153600</v>
      </c>
      <c r="F447" s="20" t="s">
        <v>32</v>
      </c>
    </row>
    <row r="448" customFormat="false" ht="17.15" hidden="false" customHeight="false" outlineLevel="0" collapsed="false">
      <c r="A448" s="19" t="n">
        <v>46233</v>
      </c>
      <c r="B448" s="20" t="s">
        <v>57</v>
      </c>
      <c r="C448" s="20" t="s">
        <v>55</v>
      </c>
      <c r="D448" s="21" t="n">
        <v>14</v>
      </c>
      <c r="E448" s="21" t="n">
        <v>16800</v>
      </c>
      <c r="F448" s="20" t="s">
        <v>32</v>
      </c>
    </row>
    <row r="449" customFormat="false" ht="17.15" hidden="false" customHeight="false" outlineLevel="0" collapsed="false">
      <c r="A449" s="19" t="n">
        <v>46234</v>
      </c>
      <c r="B449" s="20" t="s">
        <v>61</v>
      </c>
      <c r="C449" s="20" t="s">
        <v>60</v>
      </c>
      <c r="D449" s="21" t="n">
        <v>42</v>
      </c>
      <c r="E449" s="21" t="n">
        <v>100800</v>
      </c>
      <c r="F449" s="20" t="s">
        <v>32</v>
      </c>
    </row>
    <row r="450" customFormat="false" ht="17.15" hidden="false" customHeight="false" outlineLevel="0" collapsed="false">
      <c r="A450" s="19" t="n">
        <v>46237</v>
      </c>
      <c r="B450" s="20" t="s">
        <v>54</v>
      </c>
      <c r="C450" s="20" t="s">
        <v>58</v>
      </c>
      <c r="D450" s="21" t="n">
        <v>37</v>
      </c>
      <c r="E450" s="21" t="n">
        <v>31450</v>
      </c>
      <c r="F450" s="20" t="s">
        <v>33</v>
      </c>
    </row>
    <row r="451" customFormat="false" ht="17.15" hidden="false" customHeight="false" outlineLevel="0" collapsed="false">
      <c r="A451" s="19" t="n">
        <v>46237</v>
      </c>
      <c r="B451" s="20" t="s">
        <v>54</v>
      </c>
      <c r="C451" s="20" t="s">
        <v>58</v>
      </c>
      <c r="D451" s="21" t="n">
        <v>60</v>
      </c>
      <c r="E451" s="21" t="n">
        <v>51000</v>
      </c>
      <c r="F451" s="20" t="s">
        <v>33</v>
      </c>
    </row>
    <row r="452" customFormat="false" ht="17.15" hidden="false" customHeight="false" outlineLevel="0" collapsed="false">
      <c r="A452" s="19" t="n">
        <v>46238</v>
      </c>
      <c r="B452" s="20" t="s">
        <v>54</v>
      </c>
      <c r="C452" s="20" t="s">
        <v>55</v>
      </c>
      <c r="D452" s="21" t="n">
        <v>36</v>
      </c>
      <c r="E452" s="21" t="n">
        <v>43200</v>
      </c>
      <c r="F452" s="20" t="s">
        <v>33</v>
      </c>
    </row>
    <row r="453" customFormat="false" ht="17.15" hidden="false" customHeight="false" outlineLevel="0" collapsed="false">
      <c r="A453" s="19" t="n">
        <v>46238</v>
      </c>
      <c r="B453" s="20" t="s">
        <v>54</v>
      </c>
      <c r="C453" s="20" t="s">
        <v>55</v>
      </c>
      <c r="D453" s="21" t="n">
        <v>87</v>
      </c>
      <c r="E453" s="21" t="n">
        <v>104400</v>
      </c>
      <c r="F453" s="20" t="s">
        <v>33</v>
      </c>
    </row>
    <row r="454" customFormat="false" ht="17.15" hidden="false" customHeight="false" outlineLevel="0" collapsed="false">
      <c r="A454" s="19" t="n">
        <v>46239</v>
      </c>
      <c r="B454" s="20" t="s">
        <v>56</v>
      </c>
      <c r="C454" s="20" t="s">
        <v>58</v>
      </c>
      <c r="D454" s="21" t="n">
        <v>68</v>
      </c>
      <c r="E454" s="21" t="n">
        <v>57800</v>
      </c>
      <c r="F454" s="20" t="s">
        <v>33</v>
      </c>
    </row>
    <row r="455" customFormat="false" ht="17.15" hidden="false" customHeight="false" outlineLevel="0" collapsed="false">
      <c r="A455" s="19" t="n">
        <v>46239</v>
      </c>
      <c r="B455" s="20" t="s">
        <v>61</v>
      </c>
      <c r="C455" s="20" t="s">
        <v>60</v>
      </c>
      <c r="D455" s="21" t="n">
        <v>58</v>
      </c>
      <c r="E455" s="21" t="n">
        <v>139200</v>
      </c>
      <c r="F455" s="20" t="s">
        <v>33</v>
      </c>
    </row>
    <row r="456" customFormat="false" ht="17.15" hidden="false" customHeight="false" outlineLevel="0" collapsed="false">
      <c r="A456" s="19" t="n">
        <v>46239</v>
      </c>
      <c r="B456" s="20" t="s">
        <v>59</v>
      </c>
      <c r="C456" s="20" t="s">
        <v>60</v>
      </c>
      <c r="D456" s="21" t="n">
        <v>81</v>
      </c>
      <c r="E456" s="21" t="n">
        <v>194400</v>
      </c>
      <c r="F456" s="20" t="s">
        <v>33</v>
      </c>
    </row>
    <row r="457" customFormat="false" ht="17.15" hidden="false" customHeight="false" outlineLevel="0" collapsed="false">
      <c r="A457" s="19" t="n">
        <v>46240</v>
      </c>
      <c r="B457" s="20" t="s">
        <v>56</v>
      </c>
      <c r="C457" s="20" t="s">
        <v>60</v>
      </c>
      <c r="D457" s="21" t="n">
        <v>90</v>
      </c>
      <c r="E457" s="21" t="n">
        <v>216000</v>
      </c>
      <c r="F457" s="20" t="s">
        <v>33</v>
      </c>
    </row>
    <row r="458" customFormat="false" ht="17.15" hidden="false" customHeight="false" outlineLevel="0" collapsed="false">
      <c r="A458" s="19" t="n">
        <v>46240</v>
      </c>
      <c r="B458" s="20" t="s">
        <v>56</v>
      </c>
      <c r="C458" s="20" t="s">
        <v>58</v>
      </c>
      <c r="D458" s="21" t="n">
        <v>31</v>
      </c>
      <c r="E458" s="21" t="n">
        <v>26350</v>
      </c>
      <c r="F458" s="20" t="s">
        <v>33</v>
      </c>
    </row>
    <row r="459" customFormat="false" ht="17.15" hidden="false" customHeight="false" outlineLevel="0" collapsed="false">
      <c r="A459" s="19" t="n">
        <v>46241</v>
      </c>
      <c r="B459" s="20" t="s">
        <v>57</v>
      </c>
      <c r="C459" s="20" t="s">
        <v>55</v>
      </c>
      <c r="D459" s="21" t="n">
        <v>71</v>
      </c>
      <c r="E459" s="21" t="n">
        <v>85200</v>
      </c>
      <c r="F459" s="20" t="s">
        <v>33</v>
      </c>
    </row>
    <row r="460" customFormat="false" ht="17.15" hidden="false" customHeight="false" outlineLevel="0" collapsed="false">
      <c r="A460" s="19" t="n">
        <v>46241</v>
      </c>
      <c r="B460" s="20" t="s">
        <v>54</v>
      </c>
      <c r="C460" s="20" t="s">
        <v>55</v>
      </c>
      <c r="D460" s="21" t="n">
        <v>90</v>
      </c>
      <c r="E460" s="21" t="n">
        <v>108000</v>
      </c>
      <c r="F460" s="20" t="s">
        <v>33</v>
      </c>
    </row>
    <row r="461" customFormat="false" ht="17.15" hidden="false" customHeight="false" outlineLevel="0" collapsed="false">
      <c r="A461" s="19" t="n">
        <v>46241</v>
      </c>
      <c r="B461" s="20" t="s">
        <v>54</v>
      </c>
      <c r="C461" s="20" t="s">
        <v>60</v>
      </c>
      <c r="D461" s="21" t="n">
        <v>43</v>
      </c>
      <c r="E461" s="21" t="n">
        <v>103200</v>
      </c>
      <c r="F461" s="20" t="s">
        <v>33</v>
      </c>
    </row>
    <row r="462" customFormat="false" ht="17.15" hidden="false" customHeight="false" outlineLevel="0" collapsed="false">
      <c r="A462" s="19" t="n">
        <v>46244</v>
      </c>
      <c r="B462" s="20" t="s">
        <v>57</v>
      </c>
      <c r="C462" s="20" t="s">
        <v>60</v>
      </c>
      <c r="D462" s="21" t="n">
        <v>31</v>
      </c>
      <c r="E462" s="21" t="n">
        <v>74400</v>
      </c>
      <c r="F462" s="20" t="s">
        <v>33</v>
      </c>
    </row>
    <row r="463" customFormat="false" ht="17.15" hidden="false" customHeight="false" outlineLevel="0" collapsed="false">
      <c r="A463" s="19" t="n">
        <v>46244</v>
      </c>
      <c r="B463" s="20" t="s">
        <v>54</v>
      </c>
      <c r="C463" s="20" t="s">
        <v>55</v>
      </c>
      <c r="D463" s="21" t="n">
        <v>78</v>
      </c>
      <c r="E463" s="21" t="n">
        <v>93600</v>
      </c>
      <c r="F463" s="20" t="s">
        <v>33</v>
      </c>
    </row>
    <row r="464" customFormat="false" ht="17.15" hidden="false" customHeight="false" outlineLevel="0" collapsed="false">
      <c r="A464" s="19" t="n">
        <v>46245</v>
      </c>
      <c r="B464" s="20" t="s">
        <v>59</v>
      </c>
      <c r="C464" s="20" t="s">
        <v>58</v>
      </c>
      <c r="D464" s="21" t="n">
        <v>65</v>
      </c>
      <c r="E464" s="21" t="n">
        <v>55250</v>
      </c>
      <c r="F464" s="20" t="s">
        <v>33</v>
      </c>
    </row>
    <row r="465" customFormat="false" ht="17.15" hidden="false" customHeight="false" outlineLevel="0" collapsed="false">
      <c r="A465" s="19" t="n">
        <v>46245</v>
      </c>
      <c r="B465" s="20" t="s">
        <v>59</v>
      </c>
      <c r="C465" s="20" t="s">
        <v>58</v>
      </c>
      <c r="D465" s="21" t="n">
        <v>44</v>
      </c>
      <c r="E465" s="21" t="n">
        <v>37400</v>
      </c>
      <c r="F465" s="20" t="s">
        <v>33</v>
      </c>
    </row>
    <row r="466" customFormat="false" ht="17.15" hidden="false" customHeight="false" outlineLevel="0" collapsed="false">
      <c r="A466" s="19" t="n">
        <v>46246</v>
      </c>
      <c r="B466" s="20" t="s">
        <v>61</v>
      </c>
      <c r="C466" s="20" t="s">
        <v>58</v>
      </c>
      <c r="D466" s="21" t="n">
        <v>90</v>
      </c>
      <c r="E466" s="21" t="n">
        <v>76500</v>
      </c>
      <c r="F466" s="20" t="s">
        <v>33</v>
      </c>
    </row>
    <row r="467" customFormat="false" ht="17.15" hidden="false" customHeight="false" outlineLevel="0" collapsed="false">
      <c r="A467" s="19" t="n">
        <v>46246</v>
      </c>
      <c r="B467" s="20" t="s">
        <v>57</v>
      </c>
      <c r="C467" s="20" t="s">
        <v>55</v>
      </c>
      <c r="D467" s="21" t="n">
        <v>56</v>
      </c>
      <c r="E467" s="21" t="n">
        <v>67200</v>
      </c>
      <c r="F467" s="20" t="s">
        <v>33</v>
      </c>
    </row>
    <row r="468" customFormat="false" ht="17.15" hidden="false" customHeight="false" outlineLevel="0" collapsed="false">
      <c r="A468" s="19" t="n">
        <v>46247</v>
      </c>
      <c r="B468" s="20" t="s">
        <v>59</v>
      </c>
      <c r="C468" s="20" t="s">
        <v>60</v>
      </c>
      <c r="D468" s="21" t="n">
        <v>36</v>
      </c>
      <c r="E468" s="21" t="n">
        <v>86400</v>
      </c>
      <c r="F468" s="20" t="s">
        <v>33</v>
      </c>
    </row>
    <row r="469" customFormat="false" ht="17.15" hidden="false" customHeight="false" outlineLevel="0" collapsed="false">
      <c r="A469" s="19" t="n">
        <v>46247</v>
      </c>
      <c r="B469" s="20" t="s">
        <v>61</v>
      </c>
      <c r="C469" s="20" t="s">
        <v>60</v>
      </c>
      <c r="D469" s="21" t="n">
        <v>76</v>
      </c>
      <c r="E469" s="21" t="n">
        <v>182400</v>
      </c>
      <c r="F469" s="20" t="s">
        <v>33</v>
      </c>
    </row>
    <row r="470" customFormat="false" ht="17.15" hidden="false" customHeight="false" outlineLevel="0" collapsed="false">
      <c r="A470" s="19" t="n">
        <v>46248</v>
      </c>
      <c r="B470" s="20" t="s">
        <v>61</v>
      </c>
      <c r="C470" s="20" t="s">
        <v>55</v>
      </c>
      <c r="D470" s="21" t="n">
        <v>77</v>
      </c>
      <c r="E470" s="21" t="n">
        <v>92400</v>
      </c>
      <c r="F470" s="20" t="s">
        <v>33</v>
      </c>
    </row>
    <row r="471" customFormat="false" ht="17.15" hidden="false" customHeight="false" outlineLevel="0" collapsed="false">
      <c r="A471" s="19" t="n">
        <v>46248</v>
      </c>
      <c r="B471" s="20" t="s">
        <v>57</v>
      </c>
      <c r="C471" s="20" t="s">
        <v>60</v>
      </c>
      <c r="D471" s="21" t="n">
        <v>75</v>
      </c>
      <c r="E471" s="21" t="n">
        <v>180000</v>
      </c>
      <c r="F471" s="20" t="s">
        <v>33</v>
      </c>
    </row>
    <row r="472" customFormat="false" ht="17.15" hidden="false" customHeight="false" outlineLevel="0" collapsed="false">
      <c r="A472" s="19" t="n">
        <v>46251</v>
      </c>
      <c r="B472" s="20" t="s">
        <v>59</v>
      </c>
      <c r="C472" s="20" t="s">
        <v>58</v>
      </c>
      <c r="D472" s="21" t="n">
        <v>62</v>
      </c>
      <c r="E472" s="21" t="n">
        <v>52700</v>
      </c>
      <c r="F472" s="20" t="s">
        <v>33</v>
      </c>
    </row>
    <row r="473" customFormat="false" ht="17.15" hidden="false" customHeight="false" outlineLevel="0" collapsed="false">
      <c r="A473" s="19" t="n">
        <v>46251</v>
      </c>
      <c r="B473" s="20" t="s">
        <v>57</v>
      </c>
      <c r="C473" s="20" t="s">
        <v>58</v>
      </c>
      <c r="D473" s="21" t="n">
        <v>48</v>
      </c>
      <c r="E473" s="21" t="n">
        <v>40800</v>
      </c>
      <c r="F473" s="20" t="s">
        <v>33</v>
      </c>
    </row>
    <row r="474" customFormat="false" ht="17.15" hidden="false" customHeight="false" outlineLevel="0" collapsed="false">
      <c r="A474" s="19" t="n">
        <v>46252</v>
      </c>
      <c r="B474" s="20" t="s">
        <v>57</v>
      </c>
      <c r="C474" s="20" t="s">
        <v>58</v>
      </c>
      <c r="D474" s="21" t="n">
        <v>84</v>
      </c>
      <c r="E474" s="21" t="n">
        <v>71400</v>
      </c>
      <c r="F474" s="20" t="s">
        <v>33</v>
      </c>
    </row>
    <row r="475" customFormat="false" ht="17.15" hidden="false" customHeight="false" outlineLevel="0" collapsed="false">
      <c r="A475" s="19" t="n">
        <v>46252</v>
      </c>
      <c r="B475" s="20" t="s">
        <v>56</v>
      </c>
      <c r="C475" s="20" t="s">
        <v>58</v>
      </c>
      <c r="D475" s="21" t="n">
        <v>67</v>
      </c>
      <c r="E475" s="21" t="n">
        <v>56950</v>
      </c>
      <c r="F475" s="20" t="s">
        <v>33</v>
      </c>
    </row>
    <row r="476" customFormat="false" ht="17.15" hidden="false" customHeight="false" outlineLevel="0" collapsed="false">
      <c r="A476" s="19" t="n">
        <v>46253</v>
      </c>
      <c r="B476" s="20" t="s">
        <v>54</v>
      </c>
      <c r="C476" s="20" t="s">
        <v>58</v>
      </c>
      <c r="D476" s="21" t="n">
        <v>45</v>
      </c>
      <c r="E476" s="21" t="n">
        <v>38250</v>
      </c>
      <c r="F476" s="20" t="s">
        <v>33</v>
      </c>
    </row>
    <row r="477" customFormat="false" ht="17.15" hidden="false" customHeight="false" outlineLevel="0" collapsed="false">
      <c r="A477" s="19" t="n">
        <v>46253</v>
      </c>
      <c r="B477" s="20" t="s">
        <v>59</v>
      </c>
      <c r="C477" s="20" t="s">
        <v>58</v>
      </c>
      <c r="D477" s="21" t="n">
        <v>72</v>
      </c>
      <c r="E477" s="21" t="n">
        <v>61200</v>
      </c>
      <c r="F477" s="20" t="s">
        <v>33</v>
      </c>
    </row>
    <row r="478" customFormat="false" ht="17.15" hidden="false" customHeight="false" outlineLevel="0" collapsed="false">
      <c r="A478" s="19" t="n">
        <v>46254</v>
      </c>
      <c r="B478" s="20" t="s">
        <v>61</v>
      </c>
      <c r="C478" s="20" t="s">
        <v>58</v>
      </c>
      <c r="D478" s="21" t="n">
        <v>65</v>
      </c>
      <c r="E478" s="21" t="n">
        <v>55250</v>
      </c>
      <c r="F478" s="20" t="s">
        <v>33</v>
      </c>
    </row>
    <row r="479" customFormat="false" ht="17.15" hidden="false" customHeight="false" outlineLevel="0" collapsed="false">
      <c r="A479" s="19" t="n">
        <v>46254</v>
      </c>
      <c r="B479" s="20" t="s">
        <v>57</v>
      </c>
      <c r="C479" s="20" t="s">
        <v>55</v>
      </c>
      <c r="D479" s="21" t="n">
        <v>58</v>
      </c>
      <c r="E479" s="21" t="n">
        <v>69600</v>
      </c>
      <c r="F479" s="20" t="s">
        <v>33</v>
      </c>
    </row>
    <row r="480" customFormat="false" ht="17.15" hidden="false" customHeight="false" outlineLevel="0" collapsed="false">
      <c r="A480" s="19" t="n">
        <v>46255</v>
      </c>
      <c r="B480" s="20" t="s">
        <v>59</v>
      </c>
      <c r="C480" s="20" t="s">
        <v>55</v>
      </c>
      <c r="D480" s="21" t="n">
        <v>79</v>
      </c>
      <c r="E480" s="21" t="n">
        <v>94800</v>
      </c>
      <c r="F480" s="20" t="s">
        <v>33</v>
      </c>
    </row>
    <row r="481" customFormat="false" ht="17.15" hidden="false" customHeight="false" outlineLevel="0" collapsed="false">
      <c r="A481" s="19" t="n">
        <v>46255</v>
      </c>
      <c r="B481" s="20" t="s">
        <v>54</v>
      </c>
      <c r="C481" s="20" t="s">
        <v>60</v>
      </c>
      <c r="D481" s="21" t="n">
        <v>83</v>
      </c>
      <c r="E481" s="21" t="n">
        <v>199200</v>
      </c>
      <c r="F481" s="20" t="s">
        <v>33</v>
      </c>
    </row>
    <row r="482" customFormat="false" ht="17.15" hidden="false" customHeight="false" outlineLevel="0" collapsed="false">
      <c r="A482" s="19" t="n">
        <v>46258</v>
      </c>
      <c r="B482" s="20" t="s">
        <v>56</v>
      </c>
      <c r="C482" s="20" t="s">
        <v>58</v>
      </c>
      <c r="D482" s="21" t="n">
        <v>61</v>
      </c>
      <c r="E482" s="21" t="n">
        <v>51850</v>
      </c>
      <c r="F482" s="20" t="s">
        <v>33</v>
      </c>
    </row>
    <row r="483" customFormat="false" ht="17.15" hidden="false" customHeight="false" outlineLevel="0" collapsed="false">
      <c r="A483" s="19" t="n">
        <v>46258</v>
      </c>
      <c r="B483" s="20" t="s">
        <v>61</v>
      </c>
      <c r="C483" s="20" t="s">
        <v>58</v>
      </c>
      <c r="D483" s="21" t="n">
        <v>32</v>
      </c>
      <c r="E483" s="21" t="n">
        <v>27200</v>
      </c>
      <c r="F483" s="20" t="s">
        <v>33</v>
      </c>
    </row>
    <row r="484" customFormat="false" ht="17.15" hidden="false" customHeight="false" outlineLevel="0" collapsed="false">
      <c r="A484" s="19" t="n">
        <v>46259</v>
      </c>
      <c r="B484" s="20" t="s">
        <v>57</v>
      </c>
      <c r="C484" s="20" t="s">
        <v>60</v>
      </c>
      <c r="D484" s="21" t="n">
        <v>84</v>
      </c>
      <c r="E484" s="21" t="n">
        <v>201600</v>
      </c>
      <c r="F484" s="20" t="s">
        <v>33</v>
      </c>
    </row>
    <row r="485" customFormat="false" ht="17.15" hidden="false" customHeight="false" outlineLevel="0" collapsed="false">
      <c r="A485" s="19" t="n">
        <v>46259</v>
      </c>
      <c r="B485" s="20" t="s">
        <v>54</v>
      </c>
      <c r="C485" s="20" t="s">
        <v>60</v>
      </c>
      <c r="D485" s="21" t="n">
        <v>67</v>
      </c>
      <c r="E485" s="21" t="n">
        <v>160800</v>
      </c>
      <c r="F485" s="20" t="s">
        <v>33</v>
      </c>
    </row>
    <row r="486" customFormat="false" ht="17.15" hidden="false" customHeight="false" outlineLevel="0" collapsed="false">
      <c r="A486" s="19" t="n">
        <v>46260</v>
      </c>
      <c r="B486" s="20" t="s">
        <v>59</v>
      </c>
      <c r="C486" s="20" t="s">
        <v>60</v>
      </c>
      <c r="D486" s="21" t="n">
        <v>40</v>
      </c>
      <c r="E486" s="21" t="n">
        <v>96000</v>
      </c>
      <c r="F486" s="20" t="s">
        <v>33</v>
      </c>
    </row>
    <row r="487" customFormat="false" ht="17.15" hidden="false" customHeight="false" outlineLevel="0" collapsed="false">
      <c r="A487" s="19" t="n">
        <v>46260</v>
      </c>
      <c r="B487" s="20" t="s">
        <v>56</v>
      </c>
      <c r="C487" s="20" t="s">
        <v>60</v>
      </c>
      <c r="D487" s="21" t="n">
        <v>44</v>
      </c>
      <c r="E487" s="21" t="n">
        <v>105600</v>
      </c>
      <c r="F487" s="20" t="s">
        <v>33</v>
      </c>
    </row>
    <row r="488" customFormat="false" ht="17.15" hidden="false" customHeight="false" outlineLevel="0" collapsed="false">
      <c r="A488" s="19" t="n">
        <v>46261</v>
      </c>
      <c r="B488" s="20" t="s">
        <v>57</v>
      </c>
      <c r="C488" s="20" t="s">
        <v>55</v>
      </c>
      <c r="D488" s="21" t="n">
        <v>64</v>
      </c>
      <c r="E488" s="21" t="n">
        <v>76800</v>
      </c>
      <c r="F488" s="20" t="s">
        <v>33</v>
      </c>
    </row>
    <row r="489" customFormat="false" ht="17.15" hidden="false" customHeight="false" outlineLevel="0" collapsed="false">
      <c r="A489" s="19" t="n">
        <v>46261</v>
      </c>
      <c r="B489" s="20" t="s">
        <v>57</v>
      </c>
      <c r="C489" s="20" t="s">
        <v>55</v>
      </c>
      <c r="D489" s="21" t="n">
        <v>55</v>
      </c>
      <c r="E489" s="21" t="n">
        <v>66000</v>
      </c>
      <c r="F489" s="20" t="s">
        <v>33</v>
      </c>
    </row>
    <row r="490" customFormat="false" ht="17.15" hidden="false" customHeight="false" outlineLevel="0" collapsed="false">
      <c r="A490" s="19" t="n">
        <v>46261</v>
      </c>
      <c r="B490" s="20" t="s">
        <v>57</v>
      </c>
      <c r="C490" s="20" t="s">
        <v>58</v>
      </c>
      <c r="D490" s="21" t="n">
        <v>90</v>
      </c>
      <c r="E490" s="21" t="n">
        <v>76500</v>
      </c>
      <c r="F490" s="20" t="s">
        <v>33</v>
      </c>
    </row>
    <row r="491" customFormat="false" ht="17.15" hidden="false" customHeight="false" outlineLevel="0" collapsed="false">
      <c r="A491" s="19" t="n">
        <v>46262</v>
      </c>
      <c r="B491" s="20" t="s">
        <v>61</v>
      </c>
      <c r="C491" s="20" t="s">
        <v>58</v>
      </c>
      <c r="D491" s="21" t="n">
        <v>59</v>
      </c>
      <c r="E491" s="21" t="n">
        <v>50150</v>
      </c>
      <c r="F491" s="20" t="s">
        <v>33</v>
      </c>
    </row>
    <row r="492" customFormat="false" ht="17.15" hidden="false" customHeight="false" outlineLevel="0" collapsed="false">
      <c r="A492" s="19" t="n">
        <v>46262</v>
      </c>
      <c r="B492" s="20" t="s">
        <v>57</v>
      </c>
      <c r="C492" s="20" t="s">
        <v>60</v>
      </c>
      <c r="D492" s="21" t="n">
        <v>65</v>
      </c>
      <c r="E492" s="21" t="n">
        <v>156000</v>
      </c>
      <c r="F492" s="20" t="s">
        <v>33</v>
      </c>
    </row>
    <row r="493" customFormat="false" ht="17.15" hidden="false" customHeight="false" outlineLevel="0" collapsed="false">
      <c r="A493" s="19" t="n">
        <v>46265</v>
      </c>
      <c r="B493" s="20" t="s">
        <v>54</v>
      </c>
      <c r="C493" s="20" t="s">
        <v>60</v>
      </c>
      <c r="D493" s="21" t="n">
        <v>30</v>
      </c>
      <c r="E493" s="21" t="n">
        <v>72000</v>
      </c>
      <c r="F493" s="20" t="s">
        <v>33</v>
      </c>
    </row>
    <row r="494" customFormat="false" ht="17.15" hidden="false" customHeight="false" outlineLevel="0" collapsed="false">
      <c r="A494" s="19" t="n">
        <v>46265</v>
      </c>
      <c r="B494" s="20" t="s">
        <v>59</v>
      </c>
      <c r="C494" s="20" t="s">
        <v>60</v>
      </c>
      <c r="D494" s="21" t="n">
        <v>62</v>
      </c>
      <c r="E494" s="21" t="n">
        <v>148800</v>
      </c>
      <c r="F494" s="20" t="s">
        <v>33</v>
      </c>
    </row>
    <row r="495" customFormat="false" ht="17.15" hidden="false" customHeight="false" outlineLevel="0" collapsed="false">
      <c r="A495" s="19" t="n">
        <v>46266</v>
      </c>
      <c r="B495" s="20" t="s">
        <v>61</v>
      </c>
      <c r="C495" s="20" t="s">
        <v>55</v>
      </c>
      <c r="D495" s="21" t="n">
        <v>25</v>
      </c>
      <c r="E495" s="21" t="n">
        <v>30000</v>
      </c>
      <c r="F495" s="20" t="s">
        <v>34</v>
      </c>
    </row>
    <row r="496" customFormat="false" ht="17.15" hidden="false" customHeight="false" outlineLevel="0" collapsed="false">
      <c r="A496" s="19" t="n">
        <v>46266</v>
      </c>
      <c r="B496" s="20" t="s">
        <v>61</v>
      </c>
      <c r="C496" s="20" t="s">
        <v>55</v>
      </c>
      <c r="D496" s="21" t="n">
        <v>39</v>
      </c>
      <c r="E496" s="21" t="n">
        <v>46800</v>
      </c>
      <c r="F496" s="20" t="s">
        <v>34</v>
      </c>
    </row>
    <row r="497" customFormat="false" ht="17.15" hidden="false" customHeight="false" outlineLevel="0" collapsed="false">
      <c r="A497" s="19" t="n">
        <v>46267</v>
      </c>
      <c r="B497" s="20" t="s">
        <v>57</v>
      </c>
      <c r="C497" s="20" t="s">
        <v>60</v>
      </c>
      <c r="D497" s="21" t="n">
        <v>33</v>
      </c>
      <c r="E497" s="21" t="n">
        <v>79200</v>
      </c>
      <c r="F497" s="20" t="s">
        <v>34</v>
      </c>
    </row>
    <row r="498" customFormat="false" ht="17.15" hidden="false" customHeight="false" outlineLevel="0" collapsed="false">
      <c r="A498" s="19" t="n">
        <v>46267</v>
      </c>
      <c r="B498" s="20" t="s">
        <v>59</v>
      </c>
      <c r="C498" s="20" t="s">
        <v>55</v>
      </c>
      <c r="D498" s="21" t="n">
        <v>57</v>
      </c>
      <c r="E498" s="21" t="n">
        <v>68400</v>
      </c>
      <c r="F498" s="20" t="s">
        <v>34</v>
      </c>
    </row>
    <row r="499" customFormat="false" ht="17.15" hidden="false" customHeight="false" outlineLevel="0" collapsed="false">
      <c r="A499" s="19" t="n">
        <v>46267</v>
      </c>
      <c r="B499" s="20" t="s">
        <v>54</v>
      </c>
      <c r="C499" s="20" t="s">
        <v>58</v>
      </c>
      <c r="D499" s="21" t="n">
        <v>60</v>
      </c>
      <c r="E499" s="21" t="n">
        <v>51000</v>
      </c>
      <c r="F499" s="20" t="s">
        <v>34</v>
      </c>
    </row>
    <row r="500" customFormat="false" ht="17.15" hidden="false" customHeight="false" outlineLevel="0" collapsed="false">
      <c r="A500" s="19" t="n">
        <v>46268</v>
      </c>
      <c r="B500" s="20" t="s">
        <v>61</v>
      </c>
      <c r="C500" s="20" t="s">
        <v>60</v>
      </c>
      <c r="D500" s="21" t="n">
        <v>52</v>
      </c>
      <c r="E500" s="21" t="n">
        <v>124800</v>
      </c>
      <c r="F500" s="20" t="s">
        <v>34</v>
      </c>
    </row>
    <row r="501" customFormat="false" ht="17.15" hidden="false" customHeight="false" outlineLevel="0" collapsed="false">
      <c r="A501" s="19" t="n">
        <v>46268</v>
      </c>
      <c r="B501" s="20" t="s">
        <v>57</v>
      </c>
      <c r="C501" s="20" t="s">
        <v>60</v>
      </c>
      <c r="D501" s="21" t="n">
        <v>48</v>
      </c>
      <c r="E501" s="21" t="n">
        <v>115200</v>
      </c>
      <c r="F501" s="20" t="s">
        <v>34</v>
      </c>
    </row>
    <row r="502" customFormat="false" ht="17.15" hidden="false" customHeight="false" outlineLevel="0" collapsed="false">
      <c r="A502" s="19" t="n">
        <v>46269</v>
      </c>
      <c r="B502" s="20" t="s">
        <v>56</v>
      </c>
      <c r="C502" s="20" t="s">
        <v>58</v>
      </c>
      <c r="D502" s="21" t="n">
        <v>22</v>
      </c>
      <c r="E502" s="21" t="n">
        <v>18700</v>
      </c>
      <c r="F502" s="20" t="s">
        <v>34</v>
      </c>
    </row>
    <row r="503" customFormat="false" ht="17.15" hidden="false" customHeight="false" outlineLevel="0" collapsed="false">
      <c r="A503" s="19" t="n">
        <v>46269</v>
      </c>
      <c r="B503" s="20" t="s">
        <v>61</v>
      </c>
      <c r="C503" s="20" t="s">
        <v>58</v>
      </c>
      <c r="D503" s="21" t="n">
        <v>49</v>
      </c>
      <c r="E503" s="21" t="n">
        <v>41650</v>
      </c>
      <c r="F503" s="20" t="s">
        <v>34</v>
      </c>
    </row>
    <row r="504" customFormat="false" ht="17.15" hidden="false" customHeight="false" outlineLevel="0" collapsed="false">
      <c r="A504" s="19" t="n">
        <v>46272</v>
      </c>
      <c r="B504" s="20" t="s">
        <v>57</v>
      </c>
      <c r="C504" s="20" t="s">
        <v>58</v>
      </c>
      <c r="D504" s="21" t="n">
        <v>47</v>
      </c>
      <c r="E504" s="21" t="n">
        <v>39950</v>
      </c>
      <c r="F504" s="20" t="s">
        <v>34</v>
      </c>
    </row>
    <row r="505" customFormat="false" ht="17.15" hidden="false" customHeight="false" outlineLevel="0" collapsed="false">
      <c r="A505" s="19" t="n">
        <v>46272</v>
      </c>
      <c r="B505" s="20" t="s">
        <v>59</v>
      </c>
      <c r="C505" s="20" t="s">
        <v>55</v>
      </c>
      <c r="D505" s="21" t="n">
        <v>55</v>
      </c>
      <c r="E505" s="21" t="n">
        <v>66000</v>
      </c>
      <c r="F505" s="20" t="s">
        <v>34</v>
      </c>
    </row>
    <row r="506" customFormat="false" ht="17.15" hidden="false" customHeight="false" outlineLevel="0" collapsed="false">
      <c r="A506" s="19" t="n">
        <v>46273</v>
      </c>
      <c r="B506" s="20" t="s">
        <v>56</v>
      </c>
      <c r="C506" s="20" t="s">
        <v>55</v>
      </c>
      <c r="D506" s="21" t="n">
        <v>34</v>
      </c>
      <c r="E506" s="21" t="n">
        <v>40800</v>
      </c>
      <c r="F506" s="20" t="s">
        <v>34</v>
      </c>
    </row>
    <row r="507" customFormat="false" ht="17.15" hidden="false" customHeight="false" outlineLevel="0" collapsed="false">
      <c r="A507" s="19" t="n">
        <v>46273</v>
      </c>
      <c r="B507" s="20" t="s">
        <v>59</v>
      </c>
      <c r="C507" s="20" t="s">
        <v>55</v>
      </c>
      <c r="D507" s="21" t="n">
        <v>40</v>
      </c>
      <c r="E507" s="21" t="n">
        <v>48000</v>
      </c>
      <c r="F507" s="20" t="s">
        <v>34</v>
      </c>
    </row>
    <row r="508" customFormat="false" ht="17.15" hidden="false" customHeight="false" outlineLevel="0" collapsed="false">
      <c r="A508" s="19" t="n">
        <v>46274</v>
      </c>
      <c r="B508" s="20" t="s">
        <v>57</v>
      </c>
      <c r="C508" s="20" t="s">
        <v>55</v>
      </c>
      <c r="D508" s="21" t="n">
        <v>52</v>
      </c>
      <c r="E508" s="21" t="n">
        <v>62400</v>
      </c>
      <c r="F508" s="20" t="s">
        <v>34</v>
      </c>
    </row>
    <row r="509" customFormat="false" ht="17.15" hidden="false" customHeight="false" outlineLevel="0" collapsed="false">
      <c r="A509" s="19" t="n">
        <v>46274</v>
      </c>
      <c r="B509" s="20" t="s">
        <v>57</v>
      </c>
      <c r="C509" s="20" t="s">
        <v>58</v>
      </c>
      <c r="D509" s="21" t="n">
        <v>52</v>
      </c>
      <c r="E509" s="21" t="n">
        <v>44200</v>
      </c>
      <c r="F509" s="20" t="s">
        <v>34</v>
      </c>
    </row>
    <row r="510" customFormat="false" ht="17.15" hidden="false" customHeight="false" outlineLevel="0" collapsed="false">
      <c r="A510" s="19" t="n">
        <v>46275</v>
      </c>
      <c r="B510" s="20" t="s">
        <v>54</v>
      </c>
      <c r="C510" s="20" t="s">
        <v>55</v>
      </c>
      <c r="D510" s="21" t="n">
        <v>48</v>
      </c>
      <c r="E510" s="21" t="n">
        <v>57600</v>
      </c>
      <c r="F510" s="20" t="s">
        <v>34</v>
      </c>
    </row>
    <row r="511" customFormat="false" ht="17.15" hidden="false" customHeight="false" outlineLevel="0" collapsed="false">
      <c r="A511" s="19" t="n">
        <v>46275</v>
      </c>
      <c r="B511" s="20" t="s">
        <v>61</v>
      </c>
      <c r="C511" s="20" t="s">
        <v>60</v>
      </c>
      <c r="D511" s="21" t="n">
        <v>53</v>
      </c>
      <c r="E511" s="21" t="n">
        <v>127200</v>
      </c>
      <c r="F511" s="20" t="s">
        <v>34</v>
      </c>
    </row>
    <row r="512" customFormat="false" ht="17.15" hidden="false" customHeight="false" outlineLevel="0" collapsed="false">
      <c r="A512" s="19" t="n">
        <v>46276</v>
      </c>
      <c r="B512" s="20" t="s">
        <v>61</v>
      </c>
      <c r="C512" s="20" t="s">
        <v>60</v>
      </c>
      <c r="D512" s="21" t="n">
        <v>42</v>
      </c>
      <c r="E512" s="21" t="n">
        <v>100800</v>
      </c>
      <c r="F512" s="20" t="s">
        <v>34</v>
      </c>
    </row>
    <row r="513" customFormat="false" ht="17.15" hidden="false" customHeight="false" outlineLevel="0" collapsed="false">
      <c r="A513" s="19" t="n">
        <v>46276</v>
      </c>
      <c r="B513" s="20" t="s">
        <v>54</v>
      </c>
      <c r="C513" s="20" t="s">
        <v>58</v>
      </c>
      <c r="D513" s="21" t="n">
        <v>30</v>
      </c>
      <c r="E513" s="21" t="n">
        <v>25500</v>
      </c>
      <c r="F513" s="20" t="s">
        <v>34</v>
      </c>
    </row>
    <row r="514" customFormat="false" ht="17.15" hidden="false" customHeight="false" outlineLevel="0" collapsed="false">
      <c r="A514" s="19" t="n">
        <v>46279</v>
      </c>
      <c r="B514" s="20" t="s">
        <v>57</v>
      </c>
      <c r="C514" s="20" t="s">
        <v>60</v>
      </c>
      <c r="D514" s="21" t="n">
        <v>49</v>
      </c>
      <c r="E514" s="21" t="n">
        <v>117600</v>
      </c>
      <c r="F514" s="20" t="s">
        <v>34</v>
      </c>
    </row>
    <row r="515" customFormat="false" ht="17.15" hidden="false" customHeight="false" outlineLevel="0" collapsed="false">
      <c r="A515" s="19" t="n">
        <v>46279</v>
      </c>
      <c r="B515" s="20" t="s">
        <v>61</v>
      </c>
      <c r="C515" s="20" t="s">
        <v>55</v>
      </c>
      <c r="D515" s="21" t="n">
        <v>51</v>
      </c>
      <c r="E515" s="21" t="n">
        <v>61200</v>
      </c>
      <c r="F515" s="20" t="s">
        <v>34</v>
      </c>
    </row>
    <row r="516" customFormat="false" ht="17.15" hidden="false" customHeight="false" outlineLevel="0" collapsed="false">
      <c r="A516" s="19" t="n">
        <v>46280</v>
      </c>
      <c r="B516" s="20" t="s">
        <v>57</v>
      </c>
      <c r="C516" s="20" t="s">
        <v>58</v>
      </c>
      <c r="D516" s="21" t="n">
        <v>52</v>
      </c>
      <c r="E516" s="21" t="n">
        <v>44200</v>
      </c>
      <c r="F516" s="20" t="s">
        <v>34</v>
      </c>
    </row>
    <row r="517" customFormat="false" ht="17.15" hidden="false" customHeight="false" outlineLevel="0" collapsed="false">
      <c r="A517" s="19" t="n">
        <v>46280</v>
      </c>
      <c r="B517" s="20" t="s">
        <v>54</v>
      </c>
      <c r="C517" s="20" t="s">
        <v>58</v>
      </c>
      <c r="D517" s="21" t="n">
        <v>49</v>
      </c>
      <c r="E517" s="21" t="n">
        <v>41650</v>
      </c>
      <c r="F517" s="20" t="s">
        <v>34</v>
      </c>
    </row>
    <row r="518" customFormat="false" ht="17.15" hidden="false" customHeight="false" outlineLevel="0" collapsed="false">
      <c r="A518" s="19" t="n">
        <v>46281</v>
      </c>
      <c r="B518" s="20" t="s">
        <v>57</v>
      </c>
      <c r="C518" s="20" t="s">
        <v>58</v>
      </c>
      <c r="D518" s="21" t="n">
        <v>56</v>
      </c>
      <c r="E518" s="21" t="n">
        <v>47600</v>
      </c>
      <c r="F518" s="20" t="s">
        <v>34</v>
      </c>
    </row>
    <row r="519" customFormat="false" ht="17.15" hidden="false" customHeight="false" outlineLevel="0" collapsed="false">
      <c r="A519" s="19" t="n">
        <v>46281</v>
      </c>
      <c r="B519" s="20" t="s">
        <v>54</v>
      </c>
      <c r="C519" s="20" t="s">
        <v>60</v>
      </c>
      <c r="D519" s="21" t="n">
        <v>49</v>
      </c>
      <c r="E519" s="21" t="n">
        <v>117600</v>
      </c>
      <c r="F519" s="20" t="s">
        <v>34</v>
      </c>
    </row>
    <row r="520" customFormat="false" ht="17.15" hidden="false" customHeight="false" outlineLevel="0" collapsed="false">
      <c r="A520" s="19" t="n">
        <v>46282</v>
      </c>
      <c r="B520" s="20" t="s">
        <v>61</v>
      </c>
      <c r="C520" s="20" t="s">
        <v>60</v>
      </c>
      <c r="D520" s="21" t="n">
        <v>34</v>
      </c>
      <c r="E520" s="21" t="n">
        <v>81600</v>
      </c>
      <c r="F520" s="20" t="s">
        <v>34</v>
      </c>
    </row>
    <row r="521" customFormat="false" ht="17.15" hidden="false" customHeight="false" outlineLevel="0" collapsed="false">
      <c r="A521" s="19" t="n">
        <v>46282</v>
      </c>
      <c r="B521" s="20" t="s">
        <v>57</v>
      </c>
      <c r="C521" s="20" t="s">
        <v>60</v>
      </c>
      <c r="D521" s="21" t="n">
        <v>30</v>
      </c>
      <c r="E521" s="21" t="n">
        <v>72000</v>
      </c>
      <c r="F521" s="20" t="s">
        <v>34</v>
      </c>
    </row>
    <row r="522" customFormat="false" ht="17.15" hidden="false" customHeight="false" outlineLevel="0" collapsed="false">
      <c r="A522" s="19" t="n">
        <v>46283</v>
      </c>
      <c r="B522" s="20" t="s">
        <v>61</v>
      </c>
      <c r="C522" s="20" t="s">
        <v>58</v>
      </c>
      <c r="D522" s="21" t="n">
        <v>50</v>
      </c>
      <c r="E522" s="21" t="n">
        <v>42500</v>
      </c>
      <c r="F522" s="20" t="s">
        <v>34</v>
      </c>
    </row>
    <row r="523" customFormat="false" ht="17.15" hidden="false" customHeight="false" outlineLevel="0" collapsed="false">
      <c r="A523" s="19" t="n">
        <v>46283</v>
      </c>
      <c r="B523" s="20" t="s">
        <v>57</v>
      </c>
      <c r="C523" s="20" t="s">
        <v>58</v>
      </c>
      <c r="D523" s="21" t="n">
        <v>52</v>
      </c>
      <c r="E523" s="21" t="n">
        <v>44200</v>
      </c>
      <c r="F523" s="20" t="s">
        <v>34</v>
      </c>
    </row>
    <row r="524" customFormat="false" ht="17.15" hidden="false" customHeight="false" outlineLevel="0" collapsed="false">
      <c r="A524" s="19" t="n">
        <v>46286</v>
      </c>
      <c r="B524" s="20" t="s">
        <v>57</v>
      </c>
      <c r="C524" s="20" t="s">
        <v>60</v>
      </c>
      <c r="D524" s="21" t="n">
        <v>52</v>
      </c>
      <c r="E524" s="21" t="n">
        <v>124800</v>
      </c>
      <c r="F524" s="20" t="s">
        <v>34</v>
      </c>
    </row>
    <row r="525" customFormat="false" ht="17.15" hidden="false" customHeight="false" outlineLevel="0" collapsed="false">
      <c r="A525" s="19" t="n">
        <v>46286</v>
      </c>
      <c r="B525" s="20" t="s">
        <v>61</v>
      </c>
      <c r="C525" s="20" t="s">
        <v>60</v>
      </c>
      <c r="D525" s="21" t="n">
        <v>46</v>
      </c>
      <c r="E525" s="21" t="n">
        <v>110400</v>
      </c>
      <c r="F525" s="20" t="s">
        <v>34</v>
      </c>
    </row>
    <row r="526" customFormat="false" ht="17.15" hidden="false" customHeight="false" outlineLevel="0" collapsed="false">
      <c r="A526" s="19" t="n">
        <v>46287</v>
      </c>
      <c r="B526" s="20" t="s">
        <v>54</v>
      </c>
      <c r="C526" s="20" t="s">
        <v>60</v>
      </c>
      <c r="D526" s="21" t="n">
        <v>33</v>
      </c>
      <c r="E526" s="21" t="n">
        <v>79200</v>
      </c>
      <c r="F526" s="20" t="s">
        <v>34</v>
      </c>
    </row>
    <row r="527" customFormat="false" ht="17.15" hidden="false" customHeight="false" outlineLevel="0" collapsed="false">
      <c r="A527" s="19" t="n">
        <v>46287</v>
      </c>
      <c r="B527" s="20" t="s">
        <v>57</v>
      </c>
      <c r="C527" s="20" t="s">
        <v>60</v>
      </c>
      <c r="D527" s="21" t="n">
        <v>43</v>
      </c>
      <c r="E527" s="21" t="n">
        <v>103200</v>
      </c>
      <c r="F527" s="20" t="s">
        <v>34</v>
      </c>
    </row>
    <row r="528" customFormat="false" ht="17.15" hidden="false" customHeight="false" outlineLevel="0" collapsed="false">
      <c r="A528" s="19" t="n">
        <v>46288</v>
      </c>
      <c r="B528" s="20" t="s">
        <v>56</v>
      </c>
      <c r="C528" s="20" t="s">
        <v>55</v>
      </c>
      <c r="D528" s="21" t="n">
        <v>41</v>
      </c>
      <c r="E528" s="21" t="n">
        <v>49200</v>
      </c>
      <c r="F528" s="20" t="s">
        <v>34</v>
      </c>
    </row>
    <row r="529" customFormat="false" ht="17.15" hidden="false" customHeight="false" outlineLevel="0" collapsed="false">
      <c r="A529" s="19" t="n">
        <v>46288</v>
      </c>
      <c r="B529" s="20" t="s">
        <v>56</v>
      </c>
      <c r="C529" s="20" t="s">
        <v>55</v>
      </c>
      <c r="D529" s="21" t="n">
        <v>26</v>
      </c>
      <c r="E529" s="21" t="n">
        <v>31200</v>
      </c>
      <c r="F529" s="20" t="s">
        <v>34</v>
      </c>
    </row>
    <row r="530" customFormat="false" ht="17.15" hidden="false" customHeight="false" outlineLevel="0" collapsed="false">
      <c r="A530" s="19" t="n">
        <v>46289</v>
      </c>
      <c r="B530" s="20" t="s">
        <v>61</v>
      </c>
      <c r="C530" s="20" t="s">
        <v>60</v>
      </c>
      <c r="D530" s="21" t="n">
        <v>23</v>
      </c>
      <c r="E530" s="21" t="n">
        <v>55200</v>
      </c>
      <c r="F530" s="20" t="s">
        <v>34</v>
      </c>
    </row>
    <row r="531" customFormat="false" ht="17.15" hidden="false" customHeight="false" outlineLevel="0" collapsed="false">
      <c r="A531" s="19" t="n">
        <v>46289</v>
      </c>
      <c r="B531" s="20" t="s">
        <v>56</v>
      </c>
      <c r="C531" s="20" t="s">
        <v>60</v>
      </c>
      <c r="D531" s="21" t="n">
        <v>34</v>
      </c>
      <c r="E531" s="21" t="n">
        <v>81600</v>
      </c>
      <c r="F531" s="20" t="s">
        <v>34</v>
      </c>
    </row>
    <row r="532" customFormat="false" ht="17.15" hidden="false" customHeight="false" outlineLevel="0" collapsed="false">
      <c r="A532" s="19" t="n">
        <v>46290</v>
      </c>
      <c r="B532" s="20" t="s">
        <v>61</v>
      </c>
      <c r="C532" s="20" t="s">
        <v>60</v>
      </c>
      <c r="D532" s="21" t="n">
        <v>28</v>
      </c>
      <c r="E532" s="21" t="n">
        <v>67200</v>
      </c>
      <c r="F532" s="20" t="s">
        <v>34</v>
      </c>
    </row>
    <row r="533" customFormat="false" ht="17.15" hidden="false" customHeight="false" outlineLevel="0" collapsed="false">
      <c r="A533" s="19" t="n">
        <v>46290</v>
      </c>
      <c r="B533" s="20" t="s">
        <v>56</v>
      </c>
      <c r="C533" s="20" t="s">
        <v>55</v>
      </c>
      <c r="D533" s="21" t="n">
        <v>33</v>
      </c>
      <c r="E533" s="21" t="n">
        <v>39600</v>
      </c>
      <c r="F533" s="20" t="s">
        <v>34</v>
      </c>
    </row>
    <row r="534" customFormat="false" ht="17.15" hidden="false" customHeight="false" outlineLevel="0" collapsed="false">
      <c r="A534" s="19" t="n">
        <v>46293</v>
      </c>
      <c r="B534" s="20" t="s">
        <v>56</v>
      </c>
      <c r="C534" s="20" t="s">
        <v>58</v>
      </c>
      <c r="D534" s="21" t="n">
        <v>22</v>
      </c>
      <c r="E534" s="21" t="n">
        <v>18700</v>
      </c>
      <c r="F534" s="20" t="s">
        <v>34</v>
      </c>
    </row>
    <row r="535" customFormat="false" ht="17.15" hidden="false" customHeight="false" outlineLevel="0" collapsed="false">
      <c r="A535" s="19" t="n">
        <v>46293</v>
      </c>
      <c r="B535" s="20" t="s">
        <v>59</v>
      </c>
      <c r="C535" s="20" t="s">
        <v>58</v>
      </c>
      <c r="D535" s="21" t="n">
        <v>43</v>
      </c>
      <c r="E535" s="21" t="n">
        <v>36550</v>
      </c>
      <c r="F535" s="20" t="s">
        <v>34</v>
      </c>
    </row>
    <row r="536" customFormat="false" ht="17.15" hidden="false" customHeight="false" outlineLevel="0" collapsed="false">
      <c r="A536" s="19" t="n">
        <v>46294</v>
      </c>
      <c r="B536" s="20" t="s">
        <v>56</v>
      </c>
      <c r="C536" s="20" t="s">
        <v>55</v>
      </c>
      <c r="D536" s="21" t="n">
        <v>21</v>
      </c>
      <c r="E536" s="21" t="n">
        <v>25200</v>
      </c>
      <c r="F536" s="20" t="s">
        <v>34</v>
      </c>
    </row>
    <row r="537" customFormat="false" ht="17.15" hidden="false" customHeight="false" outlineLevel="0" collapsed="false">
      <c r="A537" s="19" t="n">
        <v>46294</v>
      </c>
      <c r="B537" s="20" t="s">
        <v>56</v>
      </c>
      <c r="C537" s="20" t="s">
        <v>55</v>
      </c>
      <c r="D537" s="21" t="n">
        <v>24</v>
      </c>
      <c r="E537" s="21" t="n">
        <v>28800</v>
      </c>
      <c r="F537" s="20" t="s">
        <v>34</v>
      </c>
    </row>
    <row r="538" customFormat="false" ht="17.15" hidden="false" customHeight="false" outlineLevel="0" collapsed="false">
      <c r="A538" s="19" t="n">
        <v>46295</v>
      </c>
      <c r="B538" s="20" t="s">
        <v>61</v>
      </c>
      <c r="C538" s="20" t="s">
        <v>55</v>
      </c>
      <c r="D538" s="21" t="n">
        <v>21</v>
      </c>
      <c r="E538" s="21" t="n">
        <v>25200</v>
      </c>
      <c r="F538" s="20" t="s">
        <v>34</v>
      </c>
    </row>
    <row r="539" customFormat="false" ht="17.15" hidden="false" customHeight="false" outlineLevel="0" collapsed="false">
      <c r="A539" s="19" t="n">
        <v>46295</v>
      </c>
      <c r="B539" s="20" t="s">
        <v>59</v>
      </c>
      <c r="C539" s="20" t="s">
        <v>58</v>
      </c>
      <c r="D539" s="21" t="n">
        <v>28</v>
      </c>
      <c r="E539" s="21" t="n">
        <v>23800</v>
      </c>
      <c r="F539" s="20" t="s">
        <v>34</v>
      </c>
    </row>
  </sheetData>
  <autoFilter ref="A1:F53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2026-10-13T15:57:44Z</dcterms:created>
  <dc:creator>openpyxl</dc:creator>
  <dc:description/>
  <dc:language>en-US</dc:language>
  <cp:lastModifiedBy/>
  <dcterms:modified xsi:type="dcterms:W3CDTF">2026-10-13T15:57:57Z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